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ramirez\Downloads\cetpro\"/>
    </mc:Choice>
  </mc:AlternateContent>
  <bookViews>
    <workbookView xWindow="0" yWindow="0" windowWidth="24315" windowHeight="9945"/>
  </bookViews>
  <sheets>
    <sheet name="CETPRO" sheetId="9" r:id="rId1"/>
    <sheet name="NO APTOS" sheetId="10" r:id="rId2"/>
  </sheets>
  <definedNames>
    <definedName name="_xlnm._FilterDatabase" localSheetId="0" hidden="1">CETPRO!$A$2:$T$2</definedName>
    <definedName name="_xlnm._FilterDatabase" localSheetId="1" hidden="1">'NO APTOS'!$A$1:$XEI$19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9" l="1"/>
  <c r="M44" i="9"/>
  <c r="N44" i="9" s="1"/>
  <c r="N20" i="9"/>
  <c r="N29" i="9"/>
  <c r="N13" i="9"/>
  <c r="N18" i="9"/>
  <c r="N25" i="9"/>
  <c r="N36" i="9"/>
  <c r="N42" i="9"/>
  <c r="N39" i="9"/>
  <c r="N33" i="9"/>
  <c r="N9" i="9"/>
  <c r="N4" i="9"/>
  <c r="N7" i="9"/>
  <c r="N22" i="9"/>
  <c r="N21" i="9"/>
  <c r="N28" i="9"/>
  <c r="N27" i="9"/>
  <c r="N16" i="9"/>
  <c r="N35" i="9"/>
  <c r="N11" i="9"/>
  <c r="N14" i="9"/>
  <c r="N45" i="9"/>
  <c r="N6" i="9"/>
  <c r="N41" i="9"/>
  <c r="N26" i="9"/>
  <c r="N31" i="9"/>
  <c r="N24" i="9"/>
</calcChain>
</file>

<file path=xl/sharedStrings.xml><?xml version="1.0" encoding="utf-8"?>
<sst xmlns="http://schemas.openxmlformats.org/spreadsheetml/2006/main" count="283" uniqueCount="155">
  <si>
    <t>N°</t>
  </si>
  <si>
    <t>DNI</t>
  </si>
  <si>
    <t>APELLIDO PATERNO</t>
  </si>
  <si>
    <t>APELLIDO MATERNO</t>
  </si>
  <si>
    <t>NOMBRES</t>
  </si>
  <si>
    <t>EXPEDIENTE</t>
  </si>
  <si>
    <t>FORMACION CONTINUA</t>
  </si>
  <si>
    <t>EXPERIENCIA LABORAL</t>
  </si>
  <si>
    <t>MERITOS</t>
  </si>
  <si>
    <t>TOTAL</t>
  </si>
  <si>
    <t>ORDEN DE PRELACION (FORMACION ACADEMICA ANEXO 6 D.S 001-2023)</t>
  </si>
  <si>
    <t>DOMINO ORAL (PADRON DE ACREDITADOS)</t>
  </si>
  <si>
    <t>Estudios de Pos Grado</t>
  </si>
  <si>
    <t>Estudios de Pre Grado</t>
  </si>
  <si>
    <t>SANCHEZ</t>
  </si>
  <si>
    <t>CERQUIN</t>
  </si>
  <si>
    <t>VILCA</t>
  </si>
  <si>
    <t>TERRONES</t>
  </si>
  <si>
    <t>QUIROZ</t>
  </si>
  <si>
    <t>MESTANZA</t>
  </si>
  <si>
    <t>TORRES</t>
  </si>
  <si>
    <t>GUTIERREZ</t>
  </si>
  <si>
    <t>CHAVEZ</t>
  </si>
  <si>
    <t>ESPINOZA</t>
  </si>
  <si>
    <t>MANTILLA</t>
  </si>
  <si>
    <t>ARTEAGA</t>
  </si>
  <si>
    <t>VILLAR</t>
  </si>
  <si>
    <t>VERA</t>
  </si>
  <si>
    <t>BECERRA</t>
  </si>
  <si>
    <t>GALLARDO</t>
  </si>
  <si>
    <t>ROJAS</t>
  </si>
  <si>
    <t>VASQUEZ</t>
  </si>
  <si>
    <t>HUAMAN</t>
  </si>
  <si>
    <t>MARIN</t>
  </si>
  <si>
    <t>ORTIZ</t>
  </si>
  <si>
    <t>ZELADA</t>
  </si>
  <si>
    <t>TOLEDO</t>
  </si>
  <si>
    <t>CARRASCO</t>
  </si>
  <si>
    <t>SUAREZ</t>
  </si>
  <si>
    <t>MALCA</t>
  </si>
  <si>
    <t>TELLO</t>
  </si>
  <si>
    <t>CALUA</t>
  </si>
  <si>
    <t>TERAN</t>
  </si>
  <si>
    <t>GRAU</t>
  </si>
  <si>
    <t>VARGAS</t>
  </si>
  <si>
    <t>MUÑOZ</t>
  </si>
  <si>
    <t>BRINGAS</t>
  </si>
  <si>
    <t>JULCA</t>
  </si>
  <si>
    <t>HERRERA</t>
  </si>
  <si>
    <t>LINARES</t>
  </si>
  <si>
    <t>MARGARITA</t>
  </si>
  <si>
    <t>MEJIA</t>
  </si>
  <si>
    <t>SOTO</t>
  </si>
  <si>
    <t>VEGA</t>
  </si>
  <si>
    <t>BAZAN</t>
  </si>
  <si>
    <t>FERNANDEZ</t>
  </si>
  <si>
    <t>HUARIPATA</t>
  </si>
  <si>
    <t>JANETH</t>
  </si>
  <si>
    <t>ESPECIALIDAD</t>
  </si>
  <si>
    <t>OBSERVACION</t>
  </si>
  <si>
    <t>MURRUGARRA</t>
  </si>
  <si>
    <t>NO APTO</t>
  </si>
  <si>
    <t>CUSQUISIBAN</t>
  </si>
  <si>
    <t>LUIS ALBERTO</t>
  </si>
  <si>
    <t>APTO</t>
  </si>
  <si>
    <t>SIFUENTES</t>
  </si>
  <si>
    <t>CARLOS RAFAEL</t>
  </si>
  <si>
    <t>PERCY</t>
  </si>
  <si>
    <t>INICIAL</t>
  </si>
  <si>
    <t>MIGUEL ANGEL</t>
  </si>
  <si>
    <t>CASTRO</t>
  </si>
  <si>
    <t>DOMINIO MINIMO EXIGIDO POR EL ANEXO 4 DEL D.S 001-2023- MINEDU</t>
  </si>
  <si>
    <t>BONIFICACION</t>
  </si>
  <si>
    <t>APTO/NO APTO</t>
  </si>
  <si>
    <t>Capacitación y actualización en la especialidad</t>
  </si>
  <si>
    <t>Otros programas de formación continua, incluyendo temas de pedagogia</t>
  </si>
  <si>
    <t>RAUL SMITH</t>
  </si>
  <si>
    <t>COCINA</t>
  </si>
  <si>
    <t>NO CUMPLE CON EL REQUISITO MINIMO DEL ANEXO 06</t>
  </si>
  <si>
    <t>SALCEDO</t>
  </si>
  <si>
    <t>SOLDADURA</t>
  </si>
  <si>
    <t>RICALDI</t>
  </si>
  <si>
    <t>LUIS ANGEL</t>
  </si>
  <si>
    <t>ELECTRICIDAD INDUSTRIAL</t>
  </si>
  <si>
    <t>ALEX EDWIN</t>
  </si>
  <si>
    <t>PANADERIA</t>
  </si>
  <si>
    <t>EDITH JUDITH</t>
  </si>
  <si>
    <t>GUERRERO</t>
  </si>
  <si>
    <t>YSABEL GUADALUPE</t>
  </si>
  <si>
    <t>ESTETICA PERSONAL</t>
  </si>
  <si>
    <t>SAMUEL EFRAIN</t>
  </si>
  <si>
    <t>LOJE</t>
  </si>
  <si>
    <t>MARIA MERCEDES</t>
  </si>
  <si>
    <t>CONFECCION TEXTIL</t>
  </si>
  <si>
    <t>GESTION FINANCIERA</t>
  </si>
  <si>
    <t>NO HAY PLAZA</t>
  </si>
  <si>
    <t>MARREROS</t>
  </si>
  <si>
    <t>FAUSTINA</t>
  </si>
  <si>
    <t>NEIBER JHONATAN</t>
  </si>
  <si>
    <t>HUAYNAPATA</t>
  </si>
  <si>
    <t>FILOMENA</t>
  </si>
  <si>
    <t>RUBIO</t>
  </si>
  <si>
    <t>BRICEÑO</t>
  </si>
  <si>
    <t>ANDRES EDUARDO</t>
  </si>
  <si>
    <t>PRODUCCION AGRICOLA</t>
  </si>
  <si>
    <t>GISELA MARISOL</t>
  </si>
  <si>
    <t>RICHARD ANGEL</t>
  </si>
  <si>
    <t>SEGUNDO IDELSO</t>
  </si>
  <si>
    <t>JOSE MANUEL</t>
  </si>
  <si>
    <t>CABRERA</t>
  </si>
  <si>
    <t>FRANZ ROBERTH</t>
  </si>
  <si>
    <t>SARMIENTO</t>
  </si>
  <si>
    <t>MIRIAM SUSANA</t>
  </si>
  <si>
    <t>HUATUCO</t>
  </si>
  <si>
    <t>TAIPE</t>
  </si>
  <si>
    <t>NIEVES PERPETUA</t>
  </si>
  <si>
    <t>LILIANA LISET</t>
  </si>
  <si>
    <t>COBA</t>
  </si>
  <si>
    <t>JUAN CARLOS</t>
  </si>
  <si>
    <t>DAMARIS JHAQUELINE</t>
  </si>
  <si>
    <t>ELENA LIDIA</t>
  </si>
  <si>
    <t>EDGAR</t>
  </si>
  <si>
    <t>MANUEL JESUS</t>
  </si>
  <si>
    <t>JEYSE RIGETTE</t>
  </si>
  <si>
    <t>GASTRONOMIA</t>
  </si>
  <si>
    <t>CABRERA DE BECERRA</t>
  </si>
  <si>
    <t>ROSA GLADYS</t>
  </si>
  <si>
    <t>IBY CRISTINA</t>
  </si>
  <si>
    <t>SEGUNDO EDILBERTO</t>
  </si>
  <si>
    <t>WILLIAM ALBERTO</t>
  </si>
  <si>
    <t>FIGUEROA</t>
  </si>
  <si>
    <t>CARMEN YSABEL</t>
  </si>
  <si>
    <t>CRISOLOGO</t>
  </si>
  <si>
    <t>JOSE MIGUEL</t>
  </si>
  <si>
    <t>JULIO RAMON</t>
  </si>
  <si>
    <t>AGUILAR</t>
  </si>
  <si>
    <t>JAUREGUI</t>
  </si>
  <si>
    <t>LUZ MARIA</t>
  </si>
  <si>
    <t>MINAYA</t>
  </si>
  <si>
    <t>CACEDA</t>
  </si>
  <si>
    <t>RAFAEL AQUILES</t>
  </si>
  <si>
    <t>ABAD</t>
  </si>
  <si>
    <t>WILMER</t>
  </si>
  <si>
    <t>CARLOS DAVID</t>
  </si>
  <si>
    <t>MARIA ISABEL</t>
  </si>
  <si>
    <t>OBSERVADO</t>
  </si>
  <si>
    <t>ESPECIALIDAD COCINA</t>
  </si>
  <si>
    <t>ESPECIALIDAD CONFECCION TEXTIL</t>
  </si>
  <si>
    <t>ESPECIALIDAD ELECTRICIDAD INDUSTRIAL</t>
  </si>
  <si>
    <t>ESPECIALIDAD ESTETICA PERSONAL</t>
  </si>
  <si>
    <t>ESPECIALIDAD PANADERIA</t>
  </si>
  <si>
    <t>ESPECIALIDAD PRODUCCION AGRICOLA</t>
  </si>
  <si>
    <t>ESPECIALIDAD SOLDADURA</t>
  </si>
  <si>
    <t>NO SE PUBLICARON PLAZAS PARA LAS ESPECIALIDADES</t>
  </si>
  <si>
    <t>FORMACION ACADEMICA Y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</si>
</sst>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rgb="FF000000"/>
      <name val="Calibri"/>
      <family val="2"/>
      <charset val="204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C5CD"/>
      </patternFill>
    </fill>
    <fill>
      <patternFill patternType="solid">
        <fgColor rgb="FF92C5CD"/>
        <b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workbookViewId="0">
      <selection activeCell="I2" sqref="I2"/>
    </sheetView>
  </sheetViews>
  <sheetFormatPr baseColWidth="10" defaultColWidth="11.42578125" defaultRowHeight="15" x14ac:dyDescent="0.25"/>
  <cols>
    <col min="1" max="1" width="6" style="3" bestFit="1" customWidth="1"/>
    <col min="2" max="2" width="13.140625" style="6" customWidth="1"/>
    <col min="3" max="3" width="15.28515625" style="6" customWidth="1"/>
    <col min="4" max="4" width="15.140625" style="6" customWidth="1"/>
    <col min="5" max="5" width="25.140625" style="6" customWidth="1"/>
    <col min="6" max="6" width="11.140625" style="3" customWidth="1"/>
    <col min="7" max="7" width="11.85546875" style="2" customWidth="1"/>
    <col min="8" max="8" width="11.28515625" style="2" customWidth="1"/>
    <col min="9" max="9" width="14.85546875" style="2" customWidth="1"/>
    <col min="10" max="10" width="16.140625" style="2" customWidth="1"/>
    <col min="11" max="11" width="15.85546875" style="2" customWidth="1"/>
    <col min="12" max="13" width="12.7109375" style="2" customWidth="1"/>
    <col min="14" max="14" width="10.85546875" style="2" customWidth="1"/>
    <col min="15" max="15" width="26.140625" style="2" customWidth="1"/>
    <col min="16" max="16" width="21.7109375" style="7" hidden="1" customWidth="1"/>
    <col min="17" max="17" width="18" style="6" hidden="1" customWidth="1"/>
    <col min="18" max="18" width="14.140625" style="6" customWidth="1"/>
    <col min="19" max="19" width="15.28515625" style="6" customWidth="1"/>
    <col min="20" max="20" width="19.5703125" style="6" customWidth="1"/>
    <col min="21" max="16384" width="11.42578125" style="8"/>
  </cols>
  <sheetData>
    <row r="1" spans="1:20" s="2" customFormat="1" ht="63.75" customHeigh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4" t="s">
        <v>154</v>
      </c>
      <c r="H1" s="27"/>
      <c r="I1" s="24" t="s">
        <v>6</v>
      </c>
      <c r="J1" s="24"/>
      <c r="K1" s="20" t="s">
        <v>7</v>
      </c>
      <c r="L1" s="24" t="s">
        <v>8</v>
      </c>
      <c r="M1" s="25" t="s">
        <v>72</v>
      </c>
      <c r="N1" s="29" t="s">
        <v>9</v>
      </c>
      <c r="O1" s="22" t="s">
        <v>10</v>
      </c>
      <c r="P1" s="30" t="s">
        <v>71</v>
      </c>
      <c r="Q1" s="31"/>
      <c r="R1" s="32" t="s">
        <v>73</v>
      </c>
      <c r="S1" s="18" t="s">
        <v>58</v>
      </c>
      <c r="T1" s="18" t="s">
        <v>59</v>
      </c>
    </row>
    <row r="2" spans="1:20" s="2" customFormat="1" ht="75" customHeight="1" x14ac:dyDescent="0.25">
      <c r="A2" s="18"/>
      <c r="B2" s="18"/>
      <c r="C2" s="18"/>
      <c r="D2" s="18"/>
      <c r="E2" s="18"/>
      <c r="F2" s="18"/>
      <c r="G2" s="9" t="s">
        <v>13</v>
      </c>
      <c r="H2" s="10" t="s">
        <v>12</v>
      </c>
      <c r="I2" s="11" t="s">
        <v>74</v>
      </c>
      <c r="J2" s="9" t="s">
        <v>75</v>
      </c>
      <c r="K2" s="21"/>
      <c r="L2" s="28"/>
      <c r="M2" s="26"/>
      <c r="N2" s="20"/>
      <c r="O2" s="18"/>
      <c r="P2" s="12" t="s">
        <v>11</v>
      </c>
      <c r="Q2" s="12" t="s">
        <v>11</v>
      </c>
      <c r="R2" s="33"/>
      <c r="S2" s="19"/>
      <c r="T2" s="19"/>
    </row>
    <row r="3" spans="1:20" s="2" customFormat="1" ht="43.5" customHeight="1" x14ac:dyDescent="0.25">
      <c r="A3" s="23" t="s">
        <v>146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s="2" customFormat="1" ht="43.5" customHeight="1" x14ac:dyDescent="0.25">
      <c r="A4" s="13">
        <v>1</v>
      </c>
      <c r="B4" s="14">
        <v>42945336</v>
      </c>
      <c r="C4" s="13" t="s">
        <v>21</v>
      </c>
      <c r="D4" s="13" t="s">
        <v>30</v>
      </c>
      <c r="E4" s="13" t="s">
        <v>121</v>
      </c>
      <c r="F4" s="15">
        <v>7651069</v>
      </c>
      <c r="G4" s="1">
        <v>0</v>
      </c>
      <c r="H4" s="1">
        <v>0</v>
      </c>
      <c r="I4" s="1">
        <v>20</v>
      </c>
      <c r="J4" s="1">
        <v>18</v>
      </c>
      <c r="K4" s="1">
        <v>0</v>
      </c>
      <c r="L4" s="1">
        <v>0</v>
      </c>
      <c r="M4" s="1"/>
      <c r="N4" s="1">
        <f>SUM(G4:L4)</f>
        <v>38</v>
      </c>
      <c r="O4" s="1">
        <v>2</v>
      </c>
      <c r="P4" s="5"/>
      <c r="Q4" s="15"/>
      <c r="R4" s="15" t="s">
        <v>64</v>
      </c>
      <c r="S4" s="15" t="s">
        <v>77</v>
      </c>
      <c r="T4" s="15"/>
    </row>
    <row r="5" spans="1:20" s="2" customFormat="1" ht="4.5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7"/>
    </row>
    <row r="6" spans="1:20" s="2" customFormat="1" ht="43.5" customHeight="1" x14ac:dyDescent="0.25">
      <c r="A6" s="13">
        <v>1</v>
      </c>
      <c r="B6" s="14">
        <v>29723213</v>
      </c>
      <c r="C6" s="13" t="s">
        <v>32</v>
      </c>
      <c r="D6" s="13" t="s">
        <v>99</v>
      </c>
      <c r="E6" s="13" t="s">
        <v>100</v>
      </c>
      <c r="F6" s="15">
        <v>7652536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/>
      <c r="N6" s="1">
        <f>SUM(G6:L6)</f>
        <v>0</v>
      </c>
      <c r="O6" s="1">
        <v>8</v>
      </c>
      <c r="P6" s="5"/>
      <c r="Q6" s="15"/>
      <c r="R6" s="15" t="s">
        <v>64</v>
      </c>
      <c r="S6" s="15" t="s">
        <v>77</v>
      </c>
      <c r="T6" s="15"/>
    </row>
    <row r="7" spans="1:20" s="2" customFormat="1" ht="43.5" customHeight="1" x14ac:dyDescent="0.25">
      <c r="A7" s="13">
        <v>2</v>
      </c>
      <c r="B7" s="14">
        <v>19187774</v>
      </c>
      <c r="C7" s="13" t="s">
        <v>65</v>
      </c>
      <c r="D7" s="13" t="s">
        <v>45</v>
      </c>
      <c r="E7" s="13" t="s">
        <v>115</v>
      </c>
      <c r="F7" s="15">
        <v>7652819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/>
      <c r="N7" s="1">
        <f>SUM(G7:L7)</f>
        <v>0</v>
      </c>
      <c r="O7" s="1">
        <v>8</v>
      </c>
      <c r="P7" s="5"/>
      <c r="Q7" s="15"/>
      <c r="R7" s="15" t="s">
        <v>64</v>
      </c>
      <c r="S7" s="15" t="s">
        <v>77</v>
      </c>
      <c r="T7" s="15"/>
    </row>
    <row r="8" spans="1:20" s="2" customFormat="1" ht="43.5" customHeight="1" x14ac:dyDescent="0.25">
      <c r="A8" s="23" t="s">
        <v>147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s="2" customFormat="1" ht="43.5" customHeight="1" x14ac:dyDescent="0.25">
      <c r="A9" s="13">
        <v>1</v>
      </c>
      <c r="B9" s="14">
        <v>26702985</v>
      </c>
      <c r="C9" s="13" t="s">
        <v>37</v>
      </c>
      <c r="D9" s="13" t="s">
        <v>31</v>
      </c>
      <c r="E9" s="13" t="s">
        <v>120</v>
      </c>
      <c r="F9" s="15">
        <v>7651468</v>
      </c>
      <c r="G9" s="1">
        <v>7</v>
      </c>
      <c r="H9" s="1">
        <v>0</v>
      </c>
      <c r="I9" s="1">
        <v>20</v>
      </c>
      <c r="J9" s="1">
        <v>10</v>
      </c>
      <c r="K9" s="1">
        <v>5</v>
      </c>
      <c r="L9" s="1">
        <v>0</v>
      </c>
      <c r="M9" s="1"/>
      <c r="N9" s="1">
        <f>SUM(G9:L9)</f>
        <v>42</v>
      </c>
      <c r="O9" s="1">
        <v>1</v>
      </c>
      <c r="P9" s="5"/>
      <c r="Q9" s="15"/>
      <c r="R9" s="15" t="s">
        <v>64</v>
      </c>
      <c r="S9" s="15" t="s">
        <v>93</v>
      </c>
      <c r="T9" s="15"/>
    </row>
    <row r="10" spans="1:20" s="2" customFormat="1" ht="6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7"/>
    </row>
    <row r="11" spans="1:20" s="2" customFormat="1" ht="43.5" customHeight="1" x14ac:dyDescent="0.25">
      <c r="A11" s="13">
        <v>1</v>
      </c>
      <c r="B11" s="14">
        <v>48843919</v>
      </c>
      <c r="C11" s="13" t="s">
        <v>113</v>
      </c>
      <c r="D11" s="13" t="s">
        <v>114</v>
      </c>
      <c r="E11" s="13" t="s">
        <v>57</v>
      </c>
      <c r="F11" s="15">
        <v>7653093</v>
      </c>
      <c r="G11" s="1">
        <v>0</v>
      </c>
      <c r="H11" s="1">
        <v>0</v>
      </c>
      <c r="I11" s="1">
        <v>20</v>
      </c>
      <c r="J11" s="1">
        <v>14</v>
      </c>
      <c r="K11" s="1">
        <v>30</v>
      </c>
      <c r="L11" s="1">
        <v>0</v>
      </c>
      <c r="M11" s="1"/>
      <c r="N11" s="1">
        <f>SUM(G11:L11)</f>
        <v>64</v>
      </c>
      <c r="O11" s="1">
        <v>6</v>
      </c>
      <c r="P11" s="5"/>
      <c r="Q11" s="15"/>
      <c r="R11" s="15" t="s">
        <v>64</v>
      </c>
      <c r="S11" s="15" t="s">
        <v>93</v>
      </c>
      <c r="T11" s="15"/>
    </row>
    <row r="12" spans="1:20" s="2" customFormat="1" ht="3.75" customHeight="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</row>
    <row r="13" spans="1:20" s="2" customFormat="1" ht="43.5" customHeight="1" x14ac:dyDescent="0.25">
      <c r="A13" s="13">
        <v>1</v>
      </c>
      <c r="B13" s="14">
        <v>26629014</v>
      </c>
      <c r="C13" s="13" t="s">
        <v>130</v>
      </c>
      <c r="D13" s="13" t="s">
        <v>19</v>
      </c>
      <c r="E13" s="13" t="s">
        <v>131</v>
      </c>
      <c r="F13" s="15">
        <v>7651900</v>
      </c>
      <c r="G13" s="1">
        <v>7</v>
      </c>
      <c r="H13" s="1">
        <v>0</v>
      </c>
      <c r="I13" s="1">
        <v>12</v>
      </c>
      <c r="J13" s="1">
        <v>8</v>
      </c>
      <c r="K13" s="1">
        <v>0</v>
      </c>
      <c r="L13" s="1">
        <v>0</v>
      </c>
      <c r="M13" s="1"/>
      <c r="N13" s="1">
        <f>SUM(G13:L13)</f>
        <v>27</v>
      </c>
      <c r="O13" s="1">
        <v>8</v>
      </c>
      <c r="P13" s="5"/>
      <c r="Q13" s="15"/>
      <c r="R13" s="15" t="s">
        <v>64</v>
      </c>
      <c r="S13" s="15" t="s">
        <v>93</v>
      </c>
      <c r="T13" s="15"/>
    </row>
    <row r="14" spans="1:20" s="2" customFormat="1" ht="43.5" customHeight="1" x14ac:dyDescent="0.25">
      <c r="A14" s="13">
        <v>2</v>
      </c>
      <c r="B14" s="14">
        <v>27153019</v>
      </c>
      <c r="C14" s="13" t="s">
        <v>91</v>
      </c>
      <c r="D14" s="13" t="s">
        <v>47</v>
      </c>
      <c r="E14" s="13" t="s">
        <v>92</v>
      </c>
      <c r="F14" s="15">
        <v>7652423</v>
      </c>
      <c r="G14" s="1">
        <v>7</v>
      </c>
      <c r="H14" s="1">
        <v>0</v>
      </c>
      <c r="I14" s="1">
        <v>12</v>
      </c>
      <c r="J14" s="1">
        <v>0</v>
      </c>
      <c r="K14" s="1">
        <v>0</v>
      </c>
      <c r="L14" s="1">
        <v>0</v>
      </c>
      <c r="M14" s="1"/>
      <c r="N14" s="1">
        <f>SUM(G14:L14)</f>
        <v>19</v>
      </c>
      <c r="O14" s="1">
        <v>8</v>
      </c>
      <c r="P14" s="5"/>
      <c r="Q14" s="15"/>
      <c r="R14" s="15" t="s">
        <v>64</v>
      </c>
      <c r="S14" s="15" t="s">
        <v>93</v>
      </c>
      <c r="T14" s="15"/>
    </row>
    <row r="15" spans="1:20" s="2" customFormat="1" ht="43.5" customHeight="1" x14ac:dyDescent="0.25">
      <c r="A15" s="23" t="s">
        <v>148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s="2" customFormat="1" ht="43.5" customHeight="1" x14ac:dyDescent="0.25">
      <c r="A16" s="13">
        <v>1</v>
      </c>
      <c r="B16" s="14">
        <v>27437759</v>
      </c>
      <c r="C16" s="13" t="s">
        <v>55</v>
      </c>
      <c r="D16" s="13" t="s">
        <v>27</v>
      </c>
      <c r="E16" s="13" t="s">
        <v>108</v>
      </c>
      <c r="F16" s="15">
        <v>7649074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/>
      <c r="N16" s="1">
        <f>SUM(G16:L16)</f>
        <v>0</v>
      </c>
      <c r="O16" s="1">
        <v>1</v>
      </c>
      <c r="P16" s="5"/>
      <c r="Q16" s="15"/>
      <c r="R16" s="15" t="s">
        <v>64</v>
      </c>
      <c r="S16" s="15" t="s">
        <v>83</v>
      </c>
      <c r="T16" s="15"/>
    </row>
    <row r="17" spans="1:20" s="2" customFormat="1" ht="5.25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7"/>
    </row>
    <row r="18" spans="1:20" s="2" customFormat="1" ht="43.5" customHeight="1" x14ac:dyDescent="0.25">
      <c r="A18" s="13">
        <v>1</v>
      </c>
      <c r="B18" s="14">
        <v>26686549</v>
      </c>
      <c r="C18" s="13" t="s">
        <v>18</v>
      </c>
      <c r="D18" s="13" t="s">
        <v>132</v>
      </c>
      <c r="E18" s="13" t="s">
        <v>133</v>
      </c>
      <c r="F18" s="15">
        <v>7651934</v>
      </c>
      <c r="G18" s="1">
        <v>0</v>
      </c>
      <c r="H18" s="1">
        <v>1</v>
      </c>
      <c r="I18" s="1">
        <v>20</v>
      </c>
      <c r="J18" s="1">
        <v>14</v>
      </c>
      <c r="K18" s="1">
        <v>0</v>
      </c>
      <c r="L18" s="1">
        <v>0</v>
      </c>
      <c r="M18" s="1"/>
      <c r="N18" s="1">
        <f>SUM(G18:L18)</f>
        <v>35</v>
      </c>
      <c r="O18" s="1">
        <v>2</v>
      </c>
      <c r="P18" s="5"/>
      <c r="Q18" s="15"/>
      <c r="R18" s="15" t="s">
        <v>64</v>
      </c>
      <c r="S18" s="15" t="s">
        <v>83</v>
      </c>
      <c r="T18" s="15"/>
    </row>
    <row r="19" spans="1:20" s="2" customFormat="1" ht="3.75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</row>
    <row r="20" spans="1:20" s="2" customFormat="1" ht="43.5" customHeight="1" x14ac:dyDescent="0.25">
      <c r="A20" s="13">
        <v>1</v>
      </c>
      <c r="B20" s="14">
        <v>26684616</v>
      </c>
      <c r="C20" s="13" t="s">
        <v>109</v>
      </c>
      <c r="D20" s="13" t="s">
        <v>139</v>
      </c>
      <c r="E20" s="13" t="s">
        <v>140</v>
      </c>
      <c r="F20" s="15">
        <v>7649349</v>
      </c>
      <c r="G20" s="1">
        <v>7</v>
      </c>
      <c r="H20" s="1">
        <v>0</v>
      </c>
      <c r="I20" s="1">
        <v>20</v>
      </c>
      <c r="J20" s="1">
        <v>10</v>
      </c>
      <c r="K20" s="1">
        <v>0</v>
      </c>
      <c r="L20" s="1">
        <v>0</v>
      </c>
      <c r="M20" s="1"/>
      <c r="N20" s="1">
        <f>SUM(G20:L20)</f>
        <v>37</v>
      </c>
      <c r="O20" s="1">
        <v>8</v>
      </c>
      <c r="P20" s="5"/>
      <c r="Q20" s="15"/>
      <c r="R20" s="15" t="s">
        <v>64</v>
      </c>
      <c r="S20" s="15" t="s">
        <v>83</v>
      </c>
      <c r="T20" s="15"/>
    </row>
    <row r="21" spans="1:20" s="2" customFormat="1" ht="43.5" customHeight="1" x14ac:dyDescent="0.25">
      <c r="A21" s="13">
        <v>2</v>
      </c>
      <c r="B21" s="14">
        <v>41138909</v>
      </c>
      <c r="C21" s="13" t="s">
        <v>38</v>
      </c>
      <c r="D21" s="13" t="s">
        <v>39</v>
      </c>
      <c r="E21" s="13" t="s">
        <v>67</v>
      </c>
      <c r="F21" s="15">
        <v>7652160</v>
      </c>
      <c r="G21" s="1">
        <v>0</v>
      </c>
      <c r="H21" s="1">
        <v>0</v>
      </c>
      <c r="I21" s="1">
        <v>12</v>
      </c>
      <c r="J21" s="1">
        <v>14</v>
      </c>
      <c r="K21" s="1">
        <v>0</v>
      </c>
      <c r="L21" s="1">
        <v>0</v>
      </c>
      <c r="M21" s="1"/>
      <c r="N21" s="1">
        <f>SUM(G21:L21)</f>
        <v>26</v>
      </c>
      <c r="O21" s="1">
        <v>8</v>
      </c>
      <c r="P21" s="5"/>
      <c r="Q21" s="15"/>
      <c r="R21" s="15" t="s">
        <v>64</v>
      </c>
      <c r="S21" s="15" t="s">
        <v>83</v>
      </c>
      <c r="T21" s="15"/>
    </row>
    <row r="22" spans="1:20" s="2" customFormat="1" ht="43.5" customHeight="1" x14ac:dyDescent="0.25">
      <c r="A22" s="13">
        <v>3</v>
      </c>
      <c r="B22" s="14">
        <v>44755280</v>
      </c>
      <c r="C22" s="13" t="s">
        <v>44</v>
      </c>
      <c r="D22" s="13" t="s">
        <v>46</v>
      </c>
      <c r="E22" s="13" t="s">
        <v>69</v>
      </c>
      <c r="F22" s="15">
        <v>7648095</v>
      </c>
      <c r="G22" s="1">
        <v>7</v>
      </c>
      <c r="H22" s="1">
        <v>0</v>
      </c>
      <c r="I22" s="1">
        <v>0</v>
      </c>
      <c r="J22" s="1">
        <v>4</v>
      </c>
      <c r="K22" s="1">
        <v>0</v>
      </c>
      <c r="L22" s="1">
        <v>0</v>
      </c>
      <c r="M22" s="1"/>
      <c r="N22" s="1">
        <f>SUM(G22:L22)</f>
        <v>11</v>
      </c>
      <c r="O22" s="1">
        <v>8</v>
      </c>
      <c r="P22" s="5"/>
      <c r="Q22" s="15"/>
      <c r="R22" s="15" t="s">
        <v>64</v>
      </c>
      <c r="S22" s="15" t="s">
        <v>83</v>
      </c>
      <c r="T22" s="15"/>
    </row>
    <row r="23" spans="1:20" s="2" customFormat="1" ht="43.5" customHeight="1" x14ac:dyDescent="0.25">
      <c r="A23" s="23" t="s">
        <v>149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5"/>
    </row>
    <row r="24" spans="1:20" s="2" customFormat="1" ht="43.5" customHeight="1" x14ac:dyDescent="0.25">
      <c r="A24" s="13">
        <v>1</v>
      </c>
      <c r="B24" s="14">
        <v>28104640</v>
      </c>
      <c r="C24" s="13" t="s">
        <v>52</v>
      </c>
      <c r="D24" s="13" t="s">
        <v>87</v>
      </c>
      <c r="E24" s="13" t="s">
        <v>88</v>
      </c>
      <c r="F24" s="15">
        <v>7650720</v>
      </c>
      <c r="G24" s="1">
        <v>0</v>
      </c>
      <c r="H24" s="1">
        <v>0</v>
      </c>
      <c r="I24" s="1">
        <v>20</v>
      </c>
      <c r="J24" s="1">
        <v>14</v>
      </c>
      <c r="K24" s="1">
        <v>27</v>
      </c>
      <c r="L24" s="1">
        <v>0</v>
      </c>
      <c r="M24" s="1"/>
      <c r="N24" s="1">
        <f t="shared" ref="N24:N29" si="0">SUM(G24:L24)</f>
        <v>61</v>
      </c>
      <c r="O24" s="1">
        <v>8</v>
      </c>
      <c r="P24" s="4"/>
      <c r="Q24" s="15"/>
      <c r="R24" s="15" t="s">
        <v>64</v>
      </c>
      <c r="S24" s="15" t="s">
        <v>89</v>
      </c>
      <c r="T24" s="15"/>
    </row>
    <row r="25" spans="1:20" s="2" customFormat="1" ht="43.5" customHeight="1" x14ac:dyDescent="0.25">
      <c r="A25" s="13">
        <v>2</v>
      </c>
      <c r="B25" s="14">
        <v>43380159</v>
      </c>
      <c r="C25" s="13" t="s">
        <v>135</v>
      </c>
      <c r="D25" s="13" t="s">
        <v>136</v>
      </c>
      <c r="E25" s="13" t="s">
        <v>137</v>
      </c>
      <c r="F25" s="15">
        <v>7651971</v>
      </c>
      <c r="G25" s="1">
        <v>7</v>
      </c>
      <c r="H25" s="1">
        <v>0</v>
      </c>
      <c r="I25" s="1">
        <v>20</v>
      </c>
      <c r="J25" s="1">
        <v>14</v>
      </c>
      <c r="K25" s="1">
        <v>6</v>
      </c>
      <c r="L25" s="1">
        <v>0</v>
      </c>
      <c r="M25" s="1"/>
      <c r="N25" s="1">
        <f t="shared" si="0"/>
        <v>47</v>
      </c>
      <c r="O25" s="1">
        <v>8</v>
      </c>
      <c r="P25" s="5"/>
      <c r="Q25" s="15"/>
      <c r="R25" s="15" t="s">
        <v>64</v>
      </c>
      <c r="S25" s="15" t="s">
        <v>89</v>
      </c>
      <c r="T25" s="15"/>
    </row>
    <row r="26" spans="1:20" s="2" customFormat="1" ht="43.5" customHeight="1" x14ac:dyDescent="0.25">
      <c r="A26" s="13">
        <v>3</v>
      </c>
      <c r="B26" s="14">
        <v>41490064</v>
      </c>
      <c r="C26" s="13" t="s">
        <v>91</v>
      </c>
      <c r="D26" s="13" t="s">
        <v>47</v>
      </c>
      <c r="E26" s="13" t="s">
        <v>105</v>
      </c>
      <c r="F26" s="15">
        <v>7652746</v>
      </c>
      <c r="G26" s="1">
        <v>7</v>
      </c>
      <c r="H26" s="1">
        <v>0</v>
      </c>
      <c r="I26" s="1">
        <v>20</v>
      </c>
      <c r="J26" s="1">
        <v>10</v>
      </c>
      <c r="K26" s="1">
        <v>0</v>
      </c>
      <c r="L26" s="1">
        <v>0</v>
      </c>
      <c r="M26" s="1"/>
      <c r="N26" s="1">
        <f t="shared" si="0"/>
        <v>37</v>
      </c>
      <c r="O26" s="1">
        <v>8</v>
      </c>
      <c r="P26" s="5"/>
      <c r="Q26" s="15"/>
      <c r="R26" s="15" t="s">
        <v>64</v>
      </c>
      <c r="S26" s="15" t="s">
        <v>89</v>
      </c>
      <c r="T26" s="15"/>
    </row>
    <row r="27" spans="1:20" s="2" customFormat="1" ht="43.5" customHeight="1" x14ac:dyDescent="0.25">
      <c r="A27" s="13">
        <v>4</v>
      </c>
      <c r="B27" s="14">
        <v>71851746</v>
      </c>
      <c r="C27" s="13" t="s">
        <v>44</v>
      </c>
      <c r="D27" s="13" t="s">
        <v>48</v>
      </c>
      <c r="E27" s="13" t="s">
        <v>119</v>
      </c>
      <c r="F27" s="15">
        <v>7649769</v>
      </c>
      <c r="G27" s="1">
        <v>5</v>
      </c>
      <c r="H27" s="1">
        <v>0</v>
      </c>
      <c r="I27" s="1">
        <v>20</v>
      </c>
      <c r="J27" s="1">
        <v>10</v>
      </c>
      <c r="K27" s="1">
        <v>1</v>
      </c>
      <c r="L27" s="1">
        <v>0</v>
      </c>
      <c r="M27" s="1"/>
      <c r="N27" s="1">
        <f t="shared" si="0"/>
        <v>36</v>
      </c>
      <c r="O27" s="1">
        <v>8</v>
      </c>
      <c r="P27" s="5"/>
      <c r="Q27" s="15"/>
      <c r="R27" s="15" t="s">
        <v>64</v>
      </c>
      <c r="S27" s="15" t="s">
        <v>89</v>
      </c>
      <c r="T27" s="15"/>
    </row>
    <row r="28" spans="1:20" s="2" customFormat="1" ht="43.5" customHeight="1" x14ac:dyDescent="0.25">
      <c r="A28" s="13">
        <v>5</v>
      </c>
      <c r="B28" s="14">
        <v>43602157</v>
      </c>
      <c r="C28" s="13" t="s">
        <v>15</v>
      </c>
      <c r="D28" s="13" t="s">
        <v>56</v>
      </c>
      <c r="E28" s="13" t="s">
        <v>116</v>
      </c>
      <c r="F28" s="15">
        <v>7651962</v>
      </c>
      <c r="G28" s="1">
        <v>7</v>
      </c>
      <c r="H28" s="1">
        <v>0</v>
      </c>
      <c r="I28" s="1">
        <v>20</v>
      </c>
      <c r="J28" s="1">
        <v>0</v>
      </c>
      <c r="K28" s="1">
        <v>0</v>
      </c>
      <c r="L28" s="1">
        <v>0</v>
      </c>
      <c r="M28" s="1"/>
      <c r="N28" s="1">
        <f t="shared" si="0"/>
        <v>27</v>
      </c>
      <c r="O28" s="1">
        <v>8</v>
      </c>
      <c r="P28" s="5"/>
      <c r="Q28" s="15"/>
      <c r="R28" s="15" t="s">
        <v>64</v>
      </c>
      <c r="S28" s="15" t="s">
        <v>89</v>
      </c>
      <c r="T28" s="15"/>
    </row>
    <row r="29" spans="1:20" s="2" customFormat="1" ht="43.5" customHeight="1" x14ac:dyDescent="0.25">
      <c r="A29" s="13">
        <v>6</v>
      </c>
      <c r="B29" s="14">
        <v>42278290</v>
      </c>
      <c r="C29" s="13" t="s">
        <v>53</v>
      </c>
      <c r="D29" s="13" t="s">
        <v>39</v>
      </c>
      <c r="E29" s="13" t="s">
        <v>144</v>
      </c>
      <c r="F29" s="15">
        <v>7651548</v>
      </c>
      <c r="G29" s="1">
        <v>7</v>
      </c>
      <c r="H29" s="1">
        <v>0</v>
      </c>
      <c r="I29" s="1">
        <v>0</v>
      </c>
      <c r="J29" s="1">
        <v>10</v>
      </c>
      <c r="K29" s="1">
        <v>0</v>
      </c>
      <c r="L29" s="1">
        <v>0</v>
      </c>
      <c r="M29" s="1"/>
      <c r="N29" s="1">
        <f t="shared" si="0"/>
        <v>17</v>
      </c>
      <c r="O29" s="1">
        <v>8</v>
      </c>
      <c r="P29" s="5"/>
      <c r="Q29" s="15"/>
      <c r="R29" s="15" t="s">
        <v>64</v>
      </c>
      <c r="S29" s="15" t="s">
        <v>89</v>
      </c>
      <c r="T29" s="15"/>
    </row>
    <row r="30" spans="1:20" s="2" customFormat="1" ht="43.5" customHeight="1" x14ac:dyDescent="0.25">
      <c r="A30" s="34" t="s">
        <v>150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15"/>
    </row>
    <row r="31" spans="1:20" s="2" customFormat="1" ht="43.5" customHeight="1" x14ac:dyDescent="0.25">
      <c r="A31" s="13">
        <v>1</v>
      </c>
      <c r="B31" s="14">
        <v>26705156</v>
      </c>
      <c r="C31" s="13" t="s">
        <v>43</v>
      </c>
      <c r="D31" s="13" t="s">
        <v>54</v>
      </c>
      <c r="E31" s="13" t="s">
        <v>84</v>
      </c>
      <c r="F31" s="15">
        <v>7652777</v>
      </c>
      <c r="G31" s="1">
        <v>5</v>
      </c>
      <c r="H31" s="1">
        <v>1</v>
      </c>
      <c r="I31" s="1">
        <v>20</v>
      </c>
      <c r="J31" s="1">
        <v>10</v>
      </c>
      <c r="K31" s="1">
        <v>4</v>
      </c>
      <c r="L31" s="1"/>
      <c r="M31" s="1"/>
      <c r="N31" s="1">
        <f>SUM(G31:L31)</f>
        <v>40</v>
      </c>
      <c r="O31" s="1">
        <v>2</v>
      </c>
      <c r="P31" s="5"/>
      <c r="Q31" s="15"/>
      <c r="R31" s="15" t="s">
        <v>64</v>
      </c>
      <c r="S31" s="15" t="s">
        <v>85</v>
      </c>
      <c r="T31" s="15"/>
    </row>
    <row r="32" spans="1:20" s="2" customFormat="1" ht="3.75" customHeight="1" x14ac:dyDescent="0.25">
      <c r="A32" s="13"/>
      <c r="B32" s="14"/>
      <c r="C32" s="13"/>
      <c r="D32" s="13"/>
      <c r="E32" s="13"/>
      <c r="F32" s="15"/>
      <c r="G32" s="1"/>
      <c r="H32" s="1"/>
      <c r="I32" s="1"/>
      <c r="J32" s="1"/>
      <c r="K32" s="1"/>
      <c r="L32" s="1"/>
      <c r="M32" s="1"/>
      <c r="N32" s="1"/>
      <c r="O32" s="1"/>
      <c r="P32" s="5"/>
      <c r="Q32" s="15"/>
      <c r="R32" s="15"/>
      <c r="S32" s="15"/>
      <c r="T32" s="15"/>
    </row>
    <row r="33" spans="1:20" s="2" customFormat="1" ht="43.5" customHeight="1" x14ac:dyDescent="0.25">
      <c r="A33" s="13">
        <v>1</v>
      </c>
      <c r="B33" s="14">
        <v>41396174</v>
      </c>
      <c r="C33" s="13" t="s">
        <v>34</v>
      </c>
      <c r="D33" s="13" t="s">
        <v>26</v>
      </c>
      <c r="E33" s="13" t="s">
        <v>128</v>
      </c>
      <c r="F33" s="16">
        <v>7650819</v>
      </c>
      <c r="G33" s="1">
        <v>7</v>
      </c>
      <c r="H33" s="1">
        <v>0</v>
      </c>
      <c r="I33" s="1">
        <v>0</v>
      </c>
      <c r="J33" s="1">
        <v>0</v>
      </c>
      <c r="K33" s="1">
        <v>6</v>
      </c>
      <c r="L33" s="1">
        <v>0</v>
      </c>
      <c r="M33" s="1"/>
      <c r="N33" s="1">
        <f>SUM(G33:L33)</f>
        <v>13</v>
      </c>
      <c r="O33" s="1">
        <v>8</v>
      </c>
      <c r="P33" s="5"/>
      <c r="Q33" s="15"/>
      <c r="R33" s="15" t="s">
        <v>64</v>
      </c>
      <c r="S33" s="15" t="s">
        <v>85</v>
      </c>
      <c r="T33" s="15"/>
    </row>
    <row r="34" spans="1:20" s="2" customFormat="1" ht="43.5" customHeight="1" x14ac:dyDescent="0.25">
      <c r="A34" s="34" t="s">
        <v>151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15"/>
    </row>
    <row r="35" spans="1:20" s="2" customFormat="1" ht="43.5" customHeight="1" x14ac:dyDescent="0.25">
      <c r="A35" s="13">
        <v>1</v>
      </c>
      <c r="B35" s="14">
        <v>26617521</v>
      </c>
      <c r="C35" s="13" t="s">
        <v>111</v>
      </c>
      <c r="D35" s="13" t="s">
        <v>15</v>
      </c>
      <c r="E35" s="13" t="s">
        <v>112</v>
      </c>
      <c r="F35" s="15">
        <v>7651492</v>
      </c>
      <c r="G35" s="1">
        <v>7</v>
      </c>
      <c r="H35" s="1">
        <v>2</v>
      </c>
      <c r="I35" s="1">
        <v>0</v>
      </c>
      <c r="J35" s="1">
        <v>14</v>
      </c>
      <c r="K35" s="1">
        <v>3</v>
      </c>
      <c r="L35" s="1">
        <v>0</v>
      </c>
      <c r="M35" s="1"/>
      <c r="N35" s="1">
        <f>SUM(G35:L35)</f>
        <v>26</v>
      </c>
      <c r="O35" s="1">
        <v>1</v>
      </c>
      <c r="P35" s="5"/>
      <c r="Q35" s="15"/>
      <c r="R35" s="15" t="s">
        <v>64</v>
      </c>
      <c r="S35" s="15" t="s">
        <v>104</v>
      </c>
      <c r="T35" s="15"/>
    </row>
    <row r="36" spans="1:20" s="2" customFormat="1" ht="43.5" customHeight="1" x14ac:dyDescent="0.25">
      <c r="A36" s="13">
        <v>2</v>
      </c>
      <c r="B36" s="14">
        <v>15682623</v>
      </c>
      <c r="C36" s="13" t="s">
        <v>40</v>
      </c>
      <c r="D36" s="13" t="s">
        <v>138</v>
      </c>
      <c r="E36" s="13" t="s">
        <v>66</v>
      </c>
      <c r="F36" s="15">
        <v>7652281</v>
      </c>
      <c r="G36" s="1">
        <v>5</v>
      </c>
      <c r="H36" s="1">
        <v>2</v>
      </c>
      <c r="I36" s="1">
        <v>12</v>
      </c>
      <c r="J36" s="17">
        <v>0</v>
      </c>
      <c r="K36" s="17">
        <v>0</v>
      </c>
      <c r="L36" s="17">
        <v>0</v>
      </c>
      <c r="M36" s="17"/>
      <c r="N36" s="1">
        <f>SUM(G36:L36)</f>
        <v>19</v>
      </c>
      <c r="O36" s="1">
        <v>1</v>
      </c>
      <c r="P36" s="5"/>
      <c r="Q36" s="15"/>
      <c r="R36" s="15" t="s">
        <v>64</v>
      </c>
      <c r="S36" s="15" t="s">
        <v>104</v>
      </c>
      <c r="T36" s="15"/>
    </row>
    <row r="37" spans="1:20" s="2" customFormat="1" ht="6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7"/>
    </row>
    <row r="38" spans="1:20" s="2" customFormat="1" ht="43.5" customHeight="1" x14ac:dyDescent="0.25">
      <c r="A38" s="13">
        <v>1</v>
      </c>
      <c r="B38" s="14">
        <v>41477473</v>
      </c>
      <c r="C38" s="13" t="s">
        <v>141</v>
      </c>
      <c r="D38" s="13" t="s">
        <v>36</v>
      </c>
      <c r="E38" s="13" t="s">
        <v>142</v>
      </c>
      <c r="F38" s="15">
        <v>7652980</v>
      </c>
      <c r="G38" s="1">
        <v>0</v>
      </c>
      <c r="H38" s="1">
        <v>2</v>
      </c>
      <c r="I38" s="1">
        <v>5.34</v>
      </c>
      <c r="J38" s="1">
        <v>0</v>
      </c>
      <c r="K38" s="1">
        <v>0</v>
      </c>
      <c r="L38" s="1">
        <v>0</v>
      </c>
      <c r="M38" s="1"/>
      <c r="N38" s="1">
        <f>SUM(G38:L38)</f>
        <v>7.34</v>
      </c>
      <c r="O38" s="1">
        <v>2</v>
      </c>
      <c r="P38" s="5"/>
      <c r="Q38" s="15"/>
      <c r="R38" s="15" t="s">
        <v>64</v>
      </c>
      <c r="S38" s="15" t="s">
        <v>104</v>
      </c>
      <c r="T38" s="15"/>
    </row>
    <row r="39" spans="1:20" s="2" customFormat="1" ht="43.5" customHeight="1" x14ac:dyDescent="0.25">
      <c r="A39" s="13">
        <v>2</v>
      </c>
      <c r="B39" s="14">
        <v>70983935</v>
      </c>
      <c r="C39" s="13" t="s">
        <v>60</v>
      </c>
      <c r="D39" s="13" t="s">
        <v>30</v>
      </c>
      <c r="E39" s="13" t="s">
        <v>127</v>
      </c>
      <c r="F39" s="15">
        <v>7652476</v>
      </c>
      <c r="G39" s="1">
        <v>0</v>
      </c>
      <c r="H39" s="1">
        <v>0</v>
      </c>
      <c r="I39" s="1">
        <v>0</v>
      </c>
      <c r="J39" s="1">
        <v>2.5</v>
      </c>
      <c r="K39" s="1">
        <v>0</v>
      </c>
      <c r="L39" s="1">
        <v>0</v>
      </c>
      <c r="M39" s="1"/>
      <c r="N39" s="1">
        <f>SUM(G39:L39)</f>
        <v>2.5</v>
      </c>
      <c r="O39" s="1">
        <v>2</v>
      </c>
      <c r="P39" s="5"/>
      <c r="Q39" s="15"/>
      <c r="R39" s="15" t="s">
        <v>64</v>
      </c>
      <c r="S39" s="15" t="s">
        <v>104</v>
      </c>
      <c r="T39" s="15"/>
    </row>
    <row r="40" spans="1:20" s="2" customFormat="1" ht="3" customHeight="1" x14ac:dyDescent="0.2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7"/>
    </row>
    <row r="41" spans="1:20" s="2" customFormat="1" ht="43.5" customHeight="1" x14ac:dyDescent="0.25">
      <c r="A41" s="13">
        <v>1</v>
      </c>
      <c r="B41" s="14">
        <v>46154055</v>
      </c>
      <c r="C41" s="13" t="s">
        <v>101</v>
      </c>
      <c r="D41" s="13" t="s">
        <v>102</v>
      </c>
      <c r="E41" s="13" t="s">
        <v>103</v>
      </c>
      <c r="F41" s="15">
        <v>7652950</v>
      </c>
      <c r="G41" s="1">
        <v>7</v>
      </c>
      <c r="H41" s="1">
        <v>0</v>
      </c>
      <c r="I41" s="1">
        <v>0</v>
      </c>
      <c r="J41" s="1">
        <v>10</v>
      </c>
      <c r="K41" s="1">
        <v>0</v>
      </c>
      <c r="L41" s="1">
        <v>0</v>
      </c>
      <c r="M41" s="1"/>
      <c r="N41" s="1">
        <f>SUM(G41:L41)</f>
        <v>17</v>
      </c>
      <c r="O41" s="1">
        <v>8</v>
      </c>
      <c r="P41" s="5"/>
      <c r="Q41" s="15"/>
      <c r="R41" s="15" t="s">
        <v>64</v>
      </c>
      <c r="S41" s="15" t="s">
        <v>104</v>
      </c>
      <c r="T41" s="15"/>
    </row>
    <row r="42" spans="1:20" s="2" customFormat="1" ht="43.5" customHeight="1" x14ac:dyDescent="0.25">
      <c r="A42" s="13">
        <v>2</v>
      </c>
      <c r="B42" s="14">
        <v>41907049</v>
      </c>
      <c r="C42" s="13" t="s">
        <v>55</v>
      </c>
      <c r="D42" s="13" t="s">
        <v>62</v>
      </c>
      <c r="E42" s="13" t="s">
        <v>122</v>
      </c>
      <c r="F42" s="15">
        <v>7650759</v>
      </c>
      <c r="G42" s="1">
        <v>0</v>
      </c>
      <c r="H42" s="1">
        <v>0</v>
      </c>
      <c r="I42" s="1">
        <v>0</v>
      </c>
      <c r="J42" s="1">
        <v>4</v>
      </c>
      <c r="K42" s="1">
        <v>0</v>
      </c>
      <c r="L42" s="1">
        <v>0</v>
      </c>
      <c r="M42" s="1"/>
      <c r="N42" s="1">
        <f>SUM(G42:L42)</f>
        <v>4</v>
      </c>
      <c r="O42" s="1">
        <v>8</v>
      </c>
      <c r="P42" s="5"/>
      <c r="Q42" s="15"/>
      <c r="R42" s="15" t="s">
        <v>64</v>
      </c>
      <c r="S42" s="15" t="s">
        <v>104</v>
      </c>
      <c r="T42" s="15"/>
    </row>
    <row r="43" spans="1:20" s="2" customFormat="1" ht="43.5" customHeight="1" x14ac:dyDescent="0.25">
      <c r="A43" s="23" t="s">
        <v>152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15"/>
    </row>
    <row r="44" spans="1:20" s="2" customFormat="1" ht="43.5" customHeight="1" x14ac:dyDescent="0.25">
      <c r="A44" s="13">
        <v>1</v>
      </c>
      <c r="B44" s="14">
        <v>27081655</v>
      </c>
      <c r="C44" s="13" t="s">
        <v>33</v>
      </c>
      <c r="D44" s="13" t="s">
        <v>20</v>
      </c>
      <c r="E44" s="13" t="s">
        <v>143</v>
      </c>
      <c r="F44" s="15">
        <v>7650636</v>
      </c>
      <c r="G44" s="1">
        <v>6</v>
      </c>
      <c r="H44" s="1">
        <v>0</v>
      </c>
      <c r="I44" s="1">
        <v>20</v>
      </c>
      <c r="J44" s="1">
        <v>10</v>
      </c>
      <c r="K44" s="1">
        <v>0</v>
      </c>
      <c r="L44" s="1">
        <v>0</v>
      </c>
      <c r="M44" s="1">
        <f>SUM(G44:L44)*10%</f>
        <v>3.6</v>
      </c>
      <c r="N44" s="1">
        <f>SUM(G44:M44)</f>
        <v>39.6</v>
      </c>
      <c r="O44" s="1">
        <v>8</v>
      </c>
      <c r="P44" s="5"/>
      <c r="Q44" s="15"/>
      <c r="R44" s="15" t="s">
        <v>64</v>
      </c>
      <c r="S44" s="15" t="s">
        <v>80</v>
      </c>
      <c r="T44" s="15"/>
    </row>
    <row r="45" spans="1:20" s="2" customFormat="1" ht="43.5" customHeight="1" x14ac:dyDescent="0.25">
      <c r="A45" s="13">
        <v>2</v>
      </c>
      <c r="B45" s="14">
        <v>47701435</v>
      </c>
      <c r="C45" s="13" t="s">
        <v>33</v>
      </c>
      <c r="D45" s="13" t="s">
        <v>35</v>
      </c>
      <c r="E45" s="13" t="s">
        <v>98</v>
      </c>
      <c r="F45" s="15">
        <v>7649780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/>
      <c r="N45" s="1">
        <f>SUM(G45:L45)</f>
        <v>0</v>
      </c>
      <c r="O45" s="1">
        <v>8</v>
      </c>
      <c r="P45" s="5"/>
      <c r="Q45" s="15"/>
      <c r="R45" s="15" t="s">
        <v>64</v>
      </c>
      <c r="S45" s="15" t="s">
        <v>80</v>
      </c>
      <c r="T45" s="15"/>
    </row>
  </sheetData>
  <autoFilter ref="A2:T2"/>
  <sortState ref="A3:XER46">
    <sortCondition ref="S3:S46"/>
    <sortCondition ref="O3:O46"/>
    <sortCondition descending="1" ref="N3:N46"/>
  </sortState>
  <mergeCells count="31">
    <mergeCell ref="A23:S23"/>
    <mergeCell ref="A30:S30"/>
    <mergeCell ref="A34:S34"/>
    <mergeCell ref="A43:S43"/>
    <mergeCell ref="A5:T5"/>
    <mergeCell ref="A10:T10"/>
    <mergeCell ref="A12:T12"/>
    <mergeCell ref="A19:T19"/>
    <mergeCell ref="A17:T17"/>
    <mergeCell ref="A37:T37"/>
    <mergeCell ref="A40:T40"/>
    <mergeCell ref="A3:T3"/>
    <mergeCell ref="A8:T8"/>
    <mergeCell ref="A15:T15"/>
    <mergeCell ref="A1:A2"/>
    <mergeCell ref="B1:B2"/>
    <mergeCell ref="C1:C2"/>
    <mergeCell ref="D1:D2"/>
    <mergeCell ref="E1:E2"/>
    <mergeCell ref="I1:J1"/>
    <mergeCell ref="M1:M2"/>
    <mergeCell ref="G1:H1"/>
    <mergeCell ref="L1:L2"/>
    <mergeCell ref="N1:N2"/>
    <mergeCell ref="P1:Q1"/>
    <mergeCell ref="R1:R2"/>
    <mergeCell ref="S1:S2"/>
    <mergeCell ref="T1:T2"/>
    <mergeCell ref="K1:K2"/>
    <mergeCell ref="O1:O2"/>
    <mergeCell ref="F1:F2"/>
  </mergeCells>
  <pageMargins left="0.7" right="0.7" top="0.75" bottom="0.75" header="0.3" footer="0.3"/>
  <pageSetup paperSize="9" scale="10" fitToHeight="0" orientation="portrait" copies="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workbookViewId="0">
      <pane ySplit="1" topLeftCell="A16" activePane="bottomLeft" state="frozen"/>
      <selection pane="bottomLeft" activeCell="M19" sqref="M19"/>
    </sheetView>
  </sheetViews>
  <sheetFormatPr baseColWidth="10" defaultColWidth="11.42578125" defaultRowHeight="15" x14ac:dyDescent="0.25"/>
  <cols>
    <col min="1" max="1" width="6" style="3" bestFit="1" customWidth="1"/>
    <col min="2" max="2" width="13.140625" style="6" customWidth="1"/>
    <col min="3" max="3" width="15.28515625" style="6" customWidth="1"/>
    <col min="4" max="4" width="15.140625" style="6" customWidth="1"/>
    <col min="5" max="5" width="25.140625" style="6" customWidth="1"/>
    <col min="6" max="6" width="11.140625" style="3" customWidth="1"/>
    <col min="7" max="7" width="21.7109375" style="7" hidden="1" customWidth="1"/>
    <col min="8" max="8" width="18" style="6" hidden="1" customWidth="1"/>
    <col min="9" max="9" width="14.140625" style="6" customWidth="1"/>
    <col min="10" max="10" width="15.28515625" style="6" customWidth="1"/>
    <col min="11" max="11" width="19.5703125" style="6" customWidth="1"/>
    <col min="12" max="16384" width="11.42578125" style="8"/>
  </cols>
  <sheetData>
    <row r="1" spans="1:11" s="2" customFormat="1" ht="63.75" customHeight="1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30" t="s">
        <v>71</v>
      </c>
      <c r="H1" s="31"/>
      <c r="I1" s="32" t="s">
        <v>73</v>
      </c>
      <c r="J1" s="18" t="s">
        <v>58</v>
      </c>
      <c r="K1" s="18" t="s">
        <v>59</v>
      </c>
    </row>
    <row r="2" spans="1:11" s="2" customFormat="1" ht="75" customHeight="1" x14ac:dyDescent="0.25">
      <c r="A2" s="18"/>
      <c r="B2" s="18"/>
      <c r="C2" s="18"/>
      <c r="D2" s="18"/>
      <c r="E2" s="18"/>
      <c r="F2" s="18"/>
      <c r="G2" s="12" t="s">
        <v>11</v>
      </c>
      <c r="H2" s="12" t="s">
        <v>11</v>
      </c>
      <c r="I2" s="33"/>
      <c r="J2" s="19"/>
      <c r="K2" s="19"/>
    </row>
    <row r="3" spans="1:11" s="2" customFormat="1" ht="33" customHeight="1" x14ac:dyDescent="0.25">
      <c r="A3" s="41" t="s">
        <v>146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" customFormat="1" ht="43.5" customHeight="1" x14ac:dyDescent="0.25">
      <c r="A4" s="13">
        <v>1</v>
      </c>
      <c r="B4" s="14">
        <v>47375207</v>
      </c>
      <c r="C4" s="13" t="s">
        <v>21</v>
      </c>
      <c r="D4" s="13" t="s">
        <v>41</v>
      </c>
      <c r="E4" s="13" t="s">
        <v>76</v>
      </c>
      <c r="F4" s="15">
        <v>7652542</v>
      </c>
      <c r="G4" s="5"/>
      <c r="H4" s="15"/>
      <c r="I4" s="15" t="s">
        <v>61</v>
      </c>
      <c r="J4" s="15" t="s">
        <v>77</v>
      </c>
      <c r="K4" s="15" t="s">
        <v>78</v>
      </c>
    </row>
    <row r="5" spans="1:11" s="2" customFormat="1" ht="36.75" customHeight="1" x14ac:dyDescent="0.25">
      <c r="A5" s="38" t="s">
        <v>148</v>
      </c>
      <c r="B5" s="39"/>
      <c r="C5" s="39"/>
      <c r="D5" s="39"/>
      <c r="E5" s="39"/>
      <c r="F5" s="39"/>
      <c r="G5" s="39"/>
      <c r="H5" s="39"/>
      <c r="I5" s="39"/>
      <c r="J5" s="39"/>
      <c r="K5" s="40"/>
    </row>
    <row r="6" spans="1:11" s="2" customFormat="1" ht="43.5" customHeight="1" x14ac:dyDescent="0.25">
      <c r="A6" s="13">
        <v>1</v>
      </c>
      <c r="B6" s="14">
        <v>41906004</v>
      </c>
      <c r="C6" s="13" t="s">
        <v>18</v>
      </c>
      <c r="D6" s="13" t="s">
        <v>16</v>
      </c>
      <c r="E6" s="13" t="s">
        <v>142</v>
      </c>
      <c r="F6" s="15">
        <v>7650865</v>
      </c>
      <c r="G6" s="5"/>
      <c r="H6" s="15"/>
      <c r="I6" s="15" t="s">
        <v>61</v>
      </c>
      <c r="J6" s="15" t="s">
        <v>83</v>
      </c>
      <c r="K6" s="15" t="s">
        <v>78</v>
      </c>
    </row>
    <row r="7" spans="1:11" s="2" customFormat="1" ht="43.5" customHeight="1" x14ac:dyDescent="0.25">
      <c r="A7" s="13">
        <v>2</v>
      </c>
      <c r="B7" s="14">
        <v>7524257</v>
      </c>
      <c r="C7" s="13" t="s">
        <v>30</v>
      </c>
      <c r="D7" s="13" t="s">
        <v>81</v>
      </c>
      <c r="E7" s="13" t="s">
        <v>82</v>
      </c>
      <c r="F7" s="15">
        <v>7652792</v>
      </c>
      <c r="G7" s="5"/>
      <c r="H7" s="15"/>
      <c r="I7" s="15" t="s">
        <v>61</v>
      </c>
      <c r="J7" s="15" t="s">
        <v>83</v>
      </c>
      <c r="K7" s="15" t="s">
        <v>78</v>
      </c>
    </row>
    <row r="8" spans="1:11" s="2" customFormat="1" ht="43.5" customHeight="1" x14ac:dyDescent="0.25">
      <c r="A8" s="13">
        <v>3</v>
      </c>
      <c r="B8" s="14">
        <v>26625615</v>
      </c>
      <c r="C8" s="13" t="s">
        <v>14</v>
      </c>
      <c r="D8" s="13" t="s">
        <v>44</v>
      </c>
      <c r="E8" s="13" t="s">
        <v>134</v>
      </c>
      <c r="F8" s="15">
        <v>7651612</v>
      </c>
      <c r="G8" s="5"/>
      <c r="H8" s="15"/>
      <c r="I8" s="15" t="s">
        <v>61</v>
      </c>
      <c r="J8" s="15" t="s">
        <v>83</v>
      </c>
      <c r="K8" s="15" t="s">
        <v>78</v>
      </c>
    </row>
    <row r="9" spans="1:11" s="2" customFormat="1" ht="33" customHeight="1" x14ac:dyDescent="0.25">
      <c r="A9" s="38" t="s">
        <v>151</v>
      </c>
      <c r="B9" s="39"/>
      <c r="C9" s="39"/>
      <c r="D9" s="39"/>
      <c r="E9" s="39"/>
      <c r="F9" s="39"/>
      <c r="G9" s="39"/>
      <c r="H9" s="39"/>
      <c r="I9" s="39"/>
      <c r="J9" s="39"/>
      <c r="K9" s="40"/>
    </row>
    <row r="10" spans="1:11" s="2" customFormat="1" ht="43.5" customHeight="1" x14ac:dyDescent="0.25">
      <c r="A10" s="13">
        <v>1</v>
      </c>
      <c r="B10" s="14">
        <v>47540493</v>
      </c>
      <c r="C10" s="13" t="s">
        <v>18</v>
      </c>
      <c r="D10" s="13" t="s">
        <v>46</v>
      </c>
      <c r="E10" s="13" t="s">
        <v>107</v>
      </c>
      <c r="F10" s="15">
        <v>7648104</v>
      </c>
      <c r="G10" s="5"/>
      <c r="H10" s="15"/>
      <c r="I10" s="15" t="s">
        <v>61</v>
      </c>
      <c r="J10" s="15" t="s">
        <v>104</v>
      </c>
      <c r="K10" s="15" t="s">
        <v>78</v>
      </c>
    </row>
    <row r="11" spans="1:11" s="2" customFormat="1" ht="37.5" customHeight="1" x14ac:dyDescent="0.25">
      <c r="A11" s="38" t="s">
        <v>152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s="2" customFormat="1" ht="43.5" customHeight="1" x14ac:dyDescent="0.25">
      <c r="A12" s="13">
        <v>1</v>
      </c>
      <c r="B12" s="14">
        <v>42747998</v>
      </c>
      <c r="C12" s="13" t="s">
        <v>79</v>
      </c>
      <c r="D12" s="13" t="s">
        <v>42</v>
      </c>
      <c r="E12" s="13" t="s">
        <v>63</v>
      </c>
      <c r="F12" s="15">
        <v>7652408</v>
      </c>
      <c r="G12" s="5"/>
      <c r="H12" s="15"/>
      <c r="I12" s="15" t="s">
        <v>61</v>
      </c>
      <c r="J12" s="15" t="s">
        <v>80</v>
      </c>
      <c r="K12" s="15" t="s">
        <v>78</v>
      </c>
    </row>
    <row r="13" spans="1:11" s="2" customFormat="1" ht="43.5" customHeight="1" x14ac:dyDescent="0.25">
      <c r="A13" s="13">
        <v>2</v>
      </c>
      <c r="B13" s="14">
        <v>27081218</v>
      </c>
      <c r="C13" s="13" t="s">
        <v>31</v>
      </c>
      <c r="D13" s="13" t="s">
        <v>51</v>
      </c>
      <c r="E13" s="13" t="s">
        <v>86</v>
      </c>
      <c r="F13" s="15">
        <v>7650647</v>
      </c>
      <c r="G13" s="5"/>
      <c r="H13" s="15"/>
      <c r="I13" s="15" t="s">
        <v>61</v>
      </c>
      <c r="J13" s="15" t="s">
        <v>80</v>
      </c>
      <c r="K13" s="15" t="s">
        <v>78</v>
      </c>
    </row>
    <row r="14" spans="1:11" s="2" customFormat="1" ht="43.5" customHeight="1" x14ac:dyDescent="0.25">
      <c r="A14" s="13">
        <v>3</v>
      </c>
      <c r="B14" s="14">
        <v>46665744</v>
      </c>
      <c r="C14" s="13" t="s">
        <v>25</v>
      </c>
      <c r="D14" s="13" t="s">
        <v>39</v>
      </c>
      <c r="E14" s="13" t="s">
        <v>90</v>
      </c>
      <c r="F14" s="15">
        <v>7648330</v>
      </c>
      <c r="G14" s="5"/>
      <c r="H14" s="15"/>
      <c r="I14" s="15" t="s">
        <v>61</v>
      </c>
      <c r="J14" s="15" t="s">
        <v>80</v>
      </c>
      <c r="K14" s="15" t="s">
        <v>78</v>
      </c>
    </row>
    <row r="15" spans="1:11" s="2" customFormat="1" ht="43.5" customHeight="1" x14ac:dyDescent="0.25">
      <c r="A15" s="13">
        <v>4</v>
      </c>
      <c r="B15" s="14">
        <v>7523901</v>
      </c>
      <c r="C15" s="13" t="s">
        <v>30</v>
      </c>
      <c r="D15" s="13" t="s">
        <v>81</v>
      </c>
      <c r="E15" s="13" t="s">
        <v>106</v>
      </c>
      <c r="F15" s="15">
        <v>7652807</v>
      </c>
      <c r="G15" s="5"/>
      <c r="H15" s="15"/>
      <c r="I15" s="15" t="s">
        <v>61</v>
      </c>
      <c r="J15" s="15" t="s">
        <v>80</v>
      </c>
      <c r="K15" s="15" t="s">
        <v>78</v>
      </c>
    </row>
    <row r="16" spans="1:11" s="2" customFormat="1" ht="43.5" customHeight="1" x14ac:dyDescent="0.25">
      <c r="A16" s="13">
        <v>5</v>
      </c>
      <c r="B16" s="14">
        <v>26684440</v>
      </c>
      <c r="C16" s="13" t="s">
        <v>109</v>
      </c>
      <c r="D16" s="13" t="s">
        <v>49</v>
      </c>
      <c r="E16" s="13" t="s">
        <v>110</v>
      </c>
      <c r="F16" s="15">
        <v>7648950</v>
      </c>
      <c r="G16" s="5"/>
      <c r="H16" s="15"/>
      <c r="I16" s="15" t="s">
        <v>61</v>
      </c>
      <c r="J16" s="15" t="s">
        <v>80</v>
      </c>
      <c r="K16" s="15" t="s">
        <v>78</v>
      </c>
    </row>
    <row r="17" spans="1:11" s="2" customFormat="1" ht="43.5" customHeight="1" x14ac:dyDescent="0.25">
      <c r="A17" s="13">
        <v>6</v>
      </c>
      <c r="B17" s="14">
        <v>26689598</v>
      </c>
      <c r="C17" s="13" t="s">
        <v>117</v>
      </c>
      <c r="D17" s="13" t="s">
        <v>17</v>
      </c>
      <c r="E17" s="13" t="s">
        <v>118</v>
      </c>
      <c r="F17" s="16">
        <v>7651581</v>
      </c>
      <c r="G17" s="5"/>
      <c r="H17" s="15"/>
      <c r="I17" s="15" t="s">
        <v>61</v>
      </c>
      <c r="J17" s="15" t="s">
        <v>80</v>
      </c>
      <c r="K17" s="15" t="s">
        <v>78</v>
      </c>
    </row>
    <row r="18" spans="1:11" s="2" customFormat="1" ht="43.5" customHeight="1" x14ac:dyDescent="0.25">
      <c r="A18" s="13">
        <v>7</v>
      </c>
      <c r="B18" s="14">
        <v>27929737</v>
      </c>
      <c r="C18" s="13" t="s">
        <v>23</v>
      </c>
      <c r="D18" s="13" t="s">
        <v>125</v>
      </c>
      <c r="E18" s="13" t="s">
        <v>126</v>
      </c>
      <c r="F18" s="15">
        <v>7651277</v>
      </c>
      <c r="G18" s="5"/>
      <c r="H18" s="15"/>
      <c r="I18" s="15" t="s">
        <v>61</v>
      </c>
      <c r="J18" s="15" t="s">
        <v>80</v>
      </c>
      <c r="K18" s="15" t="s">
        <v>78</v>
      </c>
    </row>
    <row r="19" spans="1:11" s="2" customFormat="1" ht="43.5" customHeight="1" x14ac:dyDescent="0.25">
      <c r="A19" s="13">
        <v>8</v>
      </c>
      <c r="B19" s="14">
        <v>42099951</v>
      </c>
      <c r="C19" s="13" t="s">
        <v>22</v>
      </c>
      <c r="D19" s="13" t="s">
        <v>14</v>
      </c>
      <c r="E19" s="13" t="s">
        <v>129</v>
      </c>
      <c r="F19" s="15">
        <v>7652145</v>
      </c>
      <c r="G19" s="4"/>
      <c r="H19" s="15"/>
      <c r="I19" s="15" t="s">
        <v>61</v>
      </c>
      <c r="J19" s="15" t="s">
        <v>80</v>
      </c>
      <c r="K19" s="15" t="s">
        <v>78</v>
      </c>
    </row>
    <row r="20" spans="1:11" s="2" customFormat="1" ht="43.5" customHeight="1" x14ac:dyDescent="0.25">
      <c r="A20" s="38" t="s">
        <v>153</v>
      </c>
      <c r="B20" s="39"/>
      <c r="C20" s="39"/>
      <c r="D20" s="39"/>
      <c r="E20" s="39"/>
      <c r="F20" s="39"/>
      <c r="G20" s="39"/>
      <c r="H20" s="39"/>
      <c r="I20" s="39"/>
      <c r="J20" s="39"/>
      <c r="K20" s="40"/>
    </row>
    <row r="21" spans="1:11" s="2" customFormat="1" ht="43.5" customHeight="1" x14ac:dyDescent="0.25">
      <c r="A21" s="13">
        <v>1</v>
      </c>
      <c r="B21" s="14">
        <v>26731591</v>
      </c>
      <c r="C21" s="13" t="s">
        <v>28</v>
      </c>
      <c r="D21" s="13" t="s">
        <v>29</v>
      </c>
      <c r="E21" s="13" t="s">
        <v>123</v>
      </c>
      <c r="F21" s="15">
        <v>7652115</v>
      </c>
      <c r="G21" s="5"/>
      <c r="H21" s="15"/>
      <c r="I21" s="15" t="s">
        <v>145</v>
      </c>
      <c r="J21" s="15" t="s">
        <v>124</v>
      </c>
      <c r="K21" s="15" t="s">
        <v>95</v>
      </c>
    </row>
    <row r="22" spans="1:11" s="2" customFormat="1" ht="43.5" customHeight="1" x14ac:dyDescent="0.25">
      <c r="A22" s="13">
        <v>2</v>
      </c>
      <c r="B22" s="14">
        <v>43076484</v>
      </c>
      <c r="C22" s="13" t="s">
        <v>14</v>
      </c>
      <c r="D22" s="13" t="s">
        <v>24</v>
      </c>
      <c r="E22" s="13" t="s">
        <v>50</v>
      </c>
      <c r="F22" s="15">
        <v>7592045</v>
      </c>
      <c r="G22" s="5"/>
      <c r="H22" s="15"/>
      <c r="I22" s="15" t="s">
        <v>145</v>
      </c>
      <c r="J22" s="15" t="s">
        <v>94</v>
      </c>
      <c r="K22" s="15" t="s">
        <v>95</v>
      </c>
    </row>
    <row r="23" spans="1:11" s="2" customFormat="1" ht="43.5" customHeight="1" x14ac:dyDescent="0.25">
      <c r="A23" s="13">
        <v>3</v>
      </c>
      <c r="B23" s="14">
        <v>47178316</v>
      </c>
      <c r="C23" s="13" t="s">
        <v>70</v>
      </c>
      <c r="D23" s="13" t="s">
        <v>96</v>
      </c>
      <c r="E23" s="13" t="s">
        <v>97</v>
      </c>
      <c r="F23" s="15">
        <v>7648408</v>
      </c>
      <c r="G23" s="5"/>
      <c r="H23" s="15"/>
      <c r="I23" s="15" t="s">
        <v>145</v>
      </c>
      <c r="J23" s="15" t="s">
        <v>68</v>
      </c>
      <c r="K23" s="15" t="s">
        <v>95</v>
      </c>
    </row>
  </sheetData>
  <autoFilter ref="A1:XEI19">
    <filterColumn colId="6" showButton="0"/>
  </autoFilter>
  <mergeCells count="15">
    <mergeCell ref="A5:K5"/>
    <mergeCell ref="A9:K9"/>
    <mergeCell ref="A11:K11"/>
    <mergeCell ref="A20:K20"/>
    <mergeCell ref="G1:H1"/>
    <mergeCell ref="I1:I2"/>
    <mergeCell ref="J1:J2"/>
    <mergeCell ref="K1:K2"/>
    <mergeCell ref="A3:K3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scale="10" fitToHeight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CETPRO</vt:lpstr>
      <vt:lpstr>NO APTOS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Sánchez</dc:creator>
  <cp:keywords/>
  <dc:description/>
  <cp:lastModifiedBy>Michael Ramírez</cp:lastModifiedBy>
  <cp:revision/>
  <dcterms:created xsi:type="dcterms:W3CDTF">2023-02-27T23:34:34Z</dcterms:created>
  <dcterms:modified xsi:type="dcterms:W3CDTF">2023-03-15T00:16:36Z</dcterms:modified>
  <cp:category/>
  <cp:contentStatus/>
</cp:coreProperties>
</file>