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on\Desktop\"/>
    </mc:Choice>
  </mc:AlternateContent>
  <bookViews>
    <workbookView xWindow="0" yWindow="0" windowWidth="28800" windowHeight="12210"/>
  </bookViews>
  <sheets>
    <sheet name="INICIAL" sheetId="7" r:id="rId1"/>
    <sheet name="PRIMARIA" sheetId="6" r:id="rId2"/>
    <sheet name="SECUNDARIA" sheetId="1" r:id="rId3"/>
    <sheet name="NO APTOS" sheetId="9" r:id="rId4"/>
  </sheets>
  <definedNames>
    <definedName name="_xlnm._FilterDatabase" localSheetId="0" hidden="1">INICIAL!$A$12:$U$29</definedName>
    <definedName name="_xlnm._FilterDatabase" localSheetId="1" hidden="1">PRIMARIA!$A$6:$V$107</definedName>
    <definedName name="_xlnm._FilterDatabase" localSheetId="2" hidden="1">SECUNDARIA!$A$5:$U$64</definedName>
  </definedNames>
  <calcPr calcId="162913"/>
</workbook>
</file>

<file path=xl/calcChain.xml><?xml version="1.0" encoding="utf-8"?>
<calcChain xmlns="http://schemas.openxmlformats.org/spreadsheetml/2006/main">
  <c r="R108" i="6" l="1"/>
  <c r="U108" i="6" s="1"/>
  <c r="R59" i="1"/>
  <c r="U59" i="1" s="1"/>
  <c r="R40" i="1"/>
  <c r="U40" i="1" s="1"/>
  <c r="R34" i="1"/>
  <c r="U34" i="1" s="1"/>
  <c r="R48" i="1"/>
  <c r="U48" i="1" s="1"/>
  <c r="R37" i="1" l="1"/>
  <c r="U37" i="1" s="1"/>
  <c r="R72" i="1"/>
  <c r="U72" i="1" s="1"/>
  <c r="R71" i="1"/>
  <c r="U71" i="1" s="1"/>
  <c r="R116" i="6"/>
  <c r="U116" i="6" s="1"/>
  <c r="R63" i="1"/>
  <c r="U63" i="1" s="1"/>
  <c r="R64" i="1"/>
  <c r="U64" i="1" s="1"/>
  <c r="R62" i="1"/>
  <c r="U62" i="1" s="1"/>
  <c r="R58" i="1"/>
  <c r="U58" i="1" s="1"/>
  <c r="R61" i="1"/>
  <c r="U61" i="1" s="1"/>
  <c r="R14" i="7"/>
  <c r="U14" i="7" s="1"/>
  <c r="R15" i="7"/>
  <c r="U15" i="7" s="1"/>
  <c r="R16" i="7"/>
  <c r="U16" i="7" s="1"/>
  <c r="U17" i="7"/>
  <c r="R18" i="7"/>
  <c r="U18" i="7" s="1"/>
  <c r="R19" i="7"/>
  <c r="U19" i="7" s="1"/>
  <c r="R20" i="7"/>
  <c r="U20" i="7"/>
  <c r="R21" i="7"/>
  <c r="U21" i="7" s="1"/>
  <c r="R22" i="7"/>
  <c r="U22" i="7"/>
  <c r="R23" i="7"/>
  <c r="U23" i="7" s="1"/>
  <c r="R24" i="7"/>
  <c r="U24" i="7" s="1"/>
  <c r="R25" i="7"/>
  <c r="U25" i="7"/>
  <c r="R26" i="7"/>
  <c r="U26" i="7" s="1"/>
  <c r="R27" i="7"/>
  <c r="U27" i="7" s="1"/>
  <c r="R28" i="7"/>
  <c r="U28" i="7" s="1"/>
  <c r="R29" i="7"/>
  <c r="U29" i="7" s="1"/>
  <c r="R13" i="7"/>
  <c r="U13" i="7" s="1"/>
  <c r="R27" i="1"/>
  <c r="U27" i="1" s="1"/>
  <c r="R24" i="1"/>
  <c r="U24" i="1" s="1"/>
  <c r="U8" i="1"/>
  <c r="R9" i="1"/>
  <c r="U9" i="1" s="1"/>
  <c r="R10" i="1"/>
  <c r="U10" i="1" s="1"/>
  <c r="R11" i="1"/>
  <c r="U11" i="1" s="1"/>
  <c r="R12" i="1"/>
  <c r="U12" i="1" s="1"/>
  <c r="R13" i="1"/>
  <c r="U13" i="1" s="1"/>
  <c r="R14" i="1"/>
  <c r="U14" i="1" s="1"/>
  <c r="R15" i="1"/>
  <c r="U15" i="1" s="1"/>
  <c r="R16" i="1"/>
  <c r="U16" i="1" s="1"/>
  <c r="R17" i="1"/>
  <c r="U17" i="1" s="1"/>
  <c r="R18" i="1"/>
  <c r="U18" i="1" s="1"/>
  <c r="R19" i="1"/>
  <c r="U19" i="1" s="1"/>
  <c r="R20" i="1"/>
  <c r="U20" i="1" s="1"/>
  <c r="R21" i="1"/>
  <c r="U21" i="1" s="1"/>
  <c r="R22" i="1"/>
  <c r="U22" i="1" s="1"/>
  <c r="R23" i="1"/>
  <c r="U23" i="1" s="1"/>
  <c r="R25" i="1"/>
  <c r="U25" i="1" s="1"/>
  <c r="R26" i="1"/>
  <c r="U26" i="1" s="1"/>
  <c r="R28" i="1"/>
  <c r="U28" i="1" s="1"/>
  <c r="R29" i="1"/>
  <c r="U29" i="1" s="1"/>
  <c r="R30" i="1"/>
  <c r="U30" i="1" s="1"/>
  <c r="R31" i="1"/>
  <c r="U31" i="1" s="1"/>
  <c r="R32" i="1"/>
  <c r="U32" i="1" s="1"/>
  <c r="R33" i="1"/>
  <c r="U33" i="1" s="1"/>
  <c r="R35" i="1"/>
  <c r="U35" i="1" s="1"/>
  <c r="R36" i="1"/>
  <c r="U36" i="1" s="1"/>
  <c r="R38" i="1"/>
  <c r="U38" i="1" s="1"/>
  <c r="R39" i="1"/>
  <c r="U39" i="1" s="1"/>
  <c r="R41" i="1"/>
  <c r="U41" i="1" s="1"/>
  <c r="R42" i="1"/>
  <c r="U42" i="1" s="1"/>
  <c r="R43" i="1"/>
  <c r="U43" i="1" s="1"/>
  <c r="R44" i="1"/>
  <c r="U44" i="1" s="1"/>
  <c r="R45" i="1"/>
  <c r="U45" i="1" s="1"/>
  <c r="R46" i="1"/>
  <c r="U46" i="1" s="1"/>
  <c r="R47" i="1"/>
  <c r="U47" i="1" s="1"/>
  <c r="R49" i="1"/>
  <c r="U49" i="1" s="1"/>
  <c r="R50" i="1"/>
  <c r="U50" i="1" s="1"/>
  <c r="R51" i="1"/>
  <c r="U51" i="1" s="1"/>
  <c r="R52" i="1"/>
  <c r="U52" i="1" s="1"/>
  <c r="R53" i="1"/>
  <c r="U53" i="1" s="1"/>
  <c r="R54" i="1"/>
  <c r="U54" i="1" s="1"/>
  <c r="R55" i="1"/>
  <c r="U55" i="1" s="1"/>
  <c r="R56" i="1"/>
  <c r="U56" i="1" s="1"/>
  <c r="R57" i="1"/>
  <c r="U57" i="1" s="1"/>
  <c r="R60" i="1"/>
  <c r="U60" i="1" s="1"/>
  <c r="U7" i="1"/>
  <c r="R6" i="1"/>
  <c r="U6" i="1" s="1"/>
  <c r="R8" i="6" l="1"/>
  <c r="U8" i="6" s="1"/>
  <c r="R9" i="6"/>
  <c r="U9" i="6" s="1"/>
  <c r="R10" i="6"/>
  <c r="U10" i="6" s="1"/>
  <c r="R11" i="6"/>
  <c r="U11" i="6" s="1"/>
  <c r="U12" i="6"/>
  <c r="R13" i="6"/>
  <c r="U13" i="6" s="1"/>
  <c r="R14" i="6"/>
  <c r="U14" i="6" s="1"/>
  <c r="R15" i="6"/>
  <c r="U15" i="6" s="1"/>
  <c r="R16" i="6"/>
  <c r="U16" i="6" s="1"/>
  <c r="R17" i="6"/>
  <c r="U17" i="6" s="1"/>
  <c r="R18" i="6"/>
  <c r="U18" i="6" s="1"/>
  <c r="R19" i="6"/>
  <c r="U19" i="6" s="1"/>
  <c r="R20" i="6"/>
  <c r="U20" i="6" s="1"/>
  <c r="U21" i="6"/>
  <c r="R22" i="6"/>
  <c r="U22" i="6" s="1"/>
  <c r="R23" i="6"/>
  <c r="U23" i="6" s="1"/>
  <c r="U24" i="6"/>
  <c r="R25" i="6"/>
  <c r="U25" i="6" s="1"/>
  <c r="R26" i="6"/>
  <c r="U26" i="6" s="1"/>
  <c r="R27" i="6"/>
  <c r="U27" i="6" s="1"/>
  <c r="R28" i="6"/>
  <c r="U28" i="6" s="1"/>
  <c r="R29" i="6"/>
  <c r="U29" i="6" s="1"/>
  <c r="R30" i="6"/>
  <c r="U30" i="6" s="1"/>
  <c r="R31" i="6"/>
  <c r="U31" i="6" s="1"/>
  <c r="R32" i="6"/>
  <c r="U32" i="6" s="1"/>
  <c r="R33" i="6"/>
  <c r="U33" i="6" s="1"/>
  <c r="R34" i="6"/>
  <c r="U34" i="6" s="1"/>
  <c r="R35" i="6"/>
  <c r="U35" i="6" s="1"/>
  <c r="R36" i="6"/>
  <c r="U36" i="6" s="1"/>
  <c r="R37" i="6"/>
  <c r="U37" i="6" s="1"/>
  <c r="R38" i="6"/>
  <c r="U38" i="6" s="1"/>
  <c r="R39" i="6"/>
  <c r="U39" i="6" s="1"/>
  <c r="R40" i="6"/>
  <c r="U40" i="6" s="1"/>
  <c r="R41" i="6"/>
  <c r="U41" i="6" s="1"/>
  <c r="R42" i="6"/>
  <c r="U42" i="6" s="1"/>
  <c r="R43" i="6"/>
  <c r="U43" i="6" s="1"/>
  <c r="R44" i="6"/>
  <c r="U44" i="6" s="1"/>
  <c r="R45" i="6"/>
  <c r="U45" i="6" s="1"/>
  <c r="R46" i="6"/>
  <c r="U46" i="6" s="1"/>
  <c r="R47" i="6"/>
  <c r="U47" i="6" s="1"/>
  <c r="R48" i="6"/>
  <c r="U48" i="6" s="1"/>
  <c r="R49" i="6"/>
  <c r="U49" i="6" s="1"/>
  <c r="R50" i="6"/>
  <c r="U50" i="6" s="1"/>
  <c r="R51" i="6"/>
  <c r="U51" i="6" s="1"/>
  <c r="R52" i="6"/>
  <c r="U52" i="6" s="1"/>
  <c r="R53" i="6"/>
  <c r="U53" i="6" s="1"/>
  <c r="R54" i="6"/>
  <c r="U54" i="6" s="1"/>
  <c r="R55" i="6"/>
  <c r="U55" i="6" s="1"/>
  <c r="R56" i="6"/>
  <c r="U56" i="6" s="1"/>
  <c r="R57" i="6"/>
  <c r="U57" i="6" s="1"/>
  <c r="R58" i="6"/>
  <c r="U58" i="6" s="1"/>
  <c r="R59" i="6"/>
  <c r="U59" i="6" s="1"/>
  <c r="R60" i="6"/>
  <c r="U60" i="6" s="1"/>
  <c r="R61" i="6"/>
  <c r="U61" i="6" s="1"/>
  <c r="R62" i="6"/>
  <c r="U62" i="6" s="1"/>
  <c r="R63" i="6"/>
  <c r="U63" i="6" s="1"/>
  <c r="R64" i="6"/>
  <c r="U64" i="6" s="1"/>
  <c r="R65" i="6"/>
  <c r="U65" i="6" s="1"/>
  <c r="R66" i="6"/>
  <c r="U66" i="6" s="1"/>
  <c r="R67" i="6"/>
  <c r="U67" i="6" s="1"/>
  <c r="R68" i="6"/>
  <c r="U68" i="6" s="1"/>
  <c r="R69" i="6"/>
  <c r="U69" i="6" s="1"/>
  <c r="R70" i="6"/>
  <c r="U70" i="6" s="1"/>
  <c r="R71" i="6"/>
  <c r="U71" i="6" s="1"/>
  <c r="R72" i="6"/>
  <c r="U72" i="6" s="1"/>
  <c r="R73" i="6"/>
  <c r="U73" i="6" s="1"/>
  <c r="R74" i="6"/>
  <c r="U74" i="6" s="1"/>
  <c r="R75" i="6"/>
  <c r="U75" i="6" s="1"/>
  <c r="R76" i="6"/>
  <c r="U76" i="6" s="1"/>
  <c r="R77" i="6"/>
  <c r="U77" i="6" s="1"/>
  <c r="R78" i="6"/>
  <c r="U78" i="6" s="1"/>
  <c r="R79" i="6"/>
  <c r="U79" i="6" s="1"/>
  <c r="R80" i="6"/>
  <c r="U80" i="6" s="1"/>
  <c r="R81" i="6"/>
  <c r="U81" i="6" s="1"/>
  <c r="R82" i="6"/>
  <c r="U82" i="6" s="1"/>
  <c r="R83" i="6"/>
  <c r="U83" i="6" s="1"/>
  <c r="R84" i="6"/>
  <c r="U84" i="6" s="1"/>
  <c r="R85" i="6"/>
  <c r="U85" i="6" s="1"/>
  <c r="R86" i="6"/>
  <c r="U86" i="6" s="1"/>
  <c r="R87" i="6"/>
  <c r="U87" i="6" s="1"/>
  <c r="R88" i="6"/>
  <c r="U88" i="6" s="1"/>
  <c r="R89" i="6"/>
  <c r="U89" i="6" s="1"/>
  <c r="R90" i="6"/>
  <c r="U90" i="6" s="1"/>
  <c r="R91" i="6"/>
  <c r="U91" i="6" s="1"/>
  <c r="R92" i="6"/>
  <c r="U92" i="6" s="1"/>
  <c r="R93" i="6"/>
  <c r="U93" i="6" s="1"/>
  <c r="R94" i="6"/>
  <c r="U94" i="6" s="1"/>
  <c r="R95" i="6"/>
  <c r="U95" i="6" s="1"/>
  <c r="R96" i="6"/>
  <c r="U96" i="6" s="1"/>
  <c r="R97" i="6"/>
  <c r="U97" i="6" s="1"/>
  <c r="R98" i="6"/>
  <c r="U98" i="6" s="1"/>
  <c r="R99" i="6"/>
  <c r="U99" i="6" s="1"/>
  <c r="R100" i="6"/>
  <c r="U100" i="6" s="1"/>
  <c r="R101" i="6"/>
  <c r="U101" i="6" s="1"/>
  <c r="R102" i="6"/>
  <c r="U102" i="6" s="1"/>
  <c r="R103" i="6"/>
  <c r="U103" i="6" s="1"/>
  <c r="R104" i="6"/>
  <c r="U104" i="6" s="1"/>
  <c r="R105" i="6"/>
  <c r="U105" i="6" s="1"/>
  <c r="R106" i="6"/>
  <c r="U106" i="6" s="1"/>
  <c r="R107" i="6"/>
  <c r="U107" i="6" s="1"/>
  <c r="R7" i="6"/>
  <c r="U7" i="6" s="1"/>
</calcChain>
</file>

<file path=xl/sharedStrings.xml><?xml version="1.0" encoding="utf-8"?>
<sst xmlns="http://schemas.openxmlformats.org/spreadsheetml/2006/main" count="1191" uniqueCount="447">
  <si>
    <r>
      <rPr>
        <b/>
        <sz val="5"/>
        <rFont val="Arial"/>
        <family val="2"/>
      </rPr>
      <t>N°</t>
    </r>
  </si>
  <si>
    <t>EDUCACION BASICA</t>
  </si>
  <si>
    <t>26696701</t>
  </si>
  <si>
    <t>BAZAN</t>
  </si>
  <si>
    <t>SANCHEZ</t>
  </si>
  <si>
    <t>JOBITA ZENAIDA</t>
  </si>
  <si>
    <t>INICIAL</t>
  </si>
  <si>
    <t>DIOSES</t>
  </si>
  <si>
    <t>QUEVEDO</t>
  </si>
  <si>
    <t>MIRELLA TERESA</t>
  </si>
  <si>
    <t>CRUZADO</t>
  </si>
  <si>
    <t>MEJIA</t>
  </si>
  <si>
    <t>ROSA EMELINA</t>
  </si>
  <si>
    <t xml:space="preserve">CABANILLAS </t>
  </si>
  <si>
    <t>PALOMINO</t>
  </si>
  <si>
    <t>BLANCA DELIA</t>
  </si>
  <si>
    <t>VASQUEZ</t>
  </si>
  <si>
    <t>VILLANUEVA</t>
  </si>
  <si>
    <t>ROSA</t>
  </si>
  <si>
    <t xml:space="preserve">TORRES </t>
  </si>
  <si>
    <t>TAPIA</t>
  </si>
  <si>
    <t>,MARIA VIOLETA</t>
  </si>
  <si>
    <t>LUCANO</t>
  </si>
  <si>
    <t>GARRO</t>
  </si>
  <si>
    <t>LUZ CINTIA</t>
  </si>
  <si>
    <t>CHUQUILIN</t>
  </si>
  <si>
    <t>CHAVARRY</t>
  </si>
  <si>
    <t>JACQUELINE IDA</t>
  </si>
  <si>
    <t>QUISPE</t>
  </si>
  <si>
    <t>GUTIERREZ</t>
  </si>
  <si>
    <t>LILIANA MARIBEL</t>
  </si>
  <si>
    <t>ZEVALLOS</t>
  </si>
  <si>
    <t xml:space="preserve">APOLITANO </t>
  </si>
  <si>
    <t>DORIS BEATRIZ</t>
  </si>
  <si>
    <t>ROJAS</t>
  </si>
  <si>
    <t>ARAUJO</t>
  </si>
  <si>
    <t>JOSE GLORIOSO</t>
  </si>
  <si>
    <t xml:space="preserve">GONZALES </t>
  </si>
  <si>
    <t>GUERRA</t>
  </si>
  <si>
    <t>MARLENE DE LAS DOLORES</t>
  </si>
  <si>
    <t>BECERRA</t>
  </si>
  <si>
    <t>COTRINA</t>
  </si>
  <si>
    <t>MARCO FRANCISCO</t>
  </si>
  <si>
    <t>CHAVEZ</t>
  </si>
  <si>
    <t xml:space="preserve">SIFUENTES </t>
  </si>
  <si>
    <t>JOSE LUIS</t>
  </si>
  <si>
    <t>HUAMAN</t>
  </si>
  <si>
    <t>MONTENEGRO</t>
  </si>
  <si>
    <t>SEGUNDO GREGORIO</t>
  </si>
  <si>
    <t>MIYASATO</t>
  </si>
  <si>
    <t>LUCIANA</t>
  </si>
  <si>
    <t>VILLAR</t>
  </si>
  <si>
    <t>AQUINO</t>
  </si>
  <si>
    <t>JOSE WILMER</t>
  </si>
  <si>
    <t>PEREZ</t>
  </si>
  <si>
    <t>LEON</t>
  </si>
  <si>
    <t>ROSA ISABEL</t>
  </si>
  <si>
    <t>TORRES</t>
  </si>
  <si>
    <t>ANA JUDITH</t>
  </si>
  <si>
    <t>CABRERA</t>
  </si>
  <si>
    <t>POSADAS</t>
  </si>
  <si>
    <t>CECILIA DEL PILAR</t>
  </si>
  <si>
    <t>CONSUELO YNES</t>
  </si>
  <si>
    <t>VICENTA</t>
  </si>
  <si>
    <t>DIAZ</t>
  </si>
  <si>
    <t xml:space="preserve">CULQUECHICON </t>
  </si>
  <si>
    <t>NELY MARLY</t>
  </si>
  <si>
    <t>MARTINEZ</t>
  </si>
  <si>
    <t>TERAN</t>
  </si>
  <si>
    <t>ANA MARIA</t>
  </si>
  <si>
    <t>MARIN</t>
  </si>
  <si>
    <t>MARIA ESTHER</t>
  </si>
  <si>
    <t>HONORES</t>
  </si>
  <si>
    <t>BETTY MARLENI</t>
  </si>
  <si>
    <t>AGUILAR</t>
  </si>
  <si>
    <t>VIOLETA</t>
  </si>
  <si>
    <t>ROSARIO</t>
  </si>
  <si>
    <t>MELY DEL PILAR</t>
  </si>
  <si>
    <t>BRIONES</t>
  </si>
  <si>
    <t>ALVAREZ</t>
  </si>
  <si>
    <t>ROSMERY</t>
  </si>
  <si>
    <t>ROSELL</t>
  </si>
  <si>
    <t>GLADYS ISABEL</t>
  </si>
  <si>
    <t>JIMENEZ</t>
  </si>
  <si>
    <t>PIMENTEL</t>
  </si>
  <si>
    <t>FLOR ASUNCION</t>
  </si>
  <si>
    <t>MUÑOZ</t>
  </si>
  <si>
    <t>ROSARIO ELIZABETH</t>
  </si>
  <si>
    <t xml:space="preserve">SILVA </t>
  </si>
  <si>
    <t>VERASTEGUI</t>
  </si>
  <si>
    <t>GLADIS MARINA</t>
  </si>
  <si>
    <t>ESTELA</t>
  </si>
  <si>
    <t>IRMA CONSUELO</t>
  </si>
  <si>
    <t>SALAZAR</t>
  </si>
  <si>
    <t>MARIA OCTAVILA</t>
  </si>
  <si>
    <t>CONDOR</t>
  </si>
  <si>
    <t>AURELIO</t>
  </si>
  <si>
    <t>RIVERA</t>
  </si>
  <si>
    <t>ZAMORA</t>
  </si>
  <si>
    <t>AUREOLINA MARLENI</t>
  </si>
  <si>
    <t>MALIMBA</t>
  </si>
  <si>
    <t>JESUS ANTONIO</t>
  </si>
  <si>
    <t>AMBROSIO</t>
  </si>
  <si>
    <t>MENDOZA</t>
  </si>
  <si>
    <t>JULIO CESAR</t>
  </si>
  <si>
    <t>MANTILLA</t>
  </si>
  <si>
    <t>GODOY</t>
  </si>
  <si>
    <t>MARTA LEONOR</t>
  </si>
  <si>
    <t>CHAVARRI</t>
  </si>
  <si>
    <t>RUBI AMPARO</t>
  </si>
  <si>
    <t>CORREA</t>
  </si>
  <si>
    <t>CABANILLAS</t>
  </si>
  <si>
    <t>MARTHA ROSSANA</t>
  </si>
  <si>
    <t>JUAN PEDRO</t>
  </si>
  <si>
    <t>CACHI</t>
  </si>
  <si>
    <t>CONDORLUCHO</t>
  </si>
  <si>
    <t>YZQUIERDO</t>
  </si>
  <si>
    <t>SEGUNDO MANUEL</t>
  </si>
  <si>
    <t>TERRONES</t>
  </si>
  <si>
    <t>SANTOS CHRISTIAN</t>
  </si>
  <si>
    <t>SALDAÑA</t>
  </si>
  <si>
    <t>ALCALDE</t>
  </si>
  <si>
    <t>MARIA DEL ROSARIO</t>
  </si>
  <si>
    <t>MEZA</t>
  </si>
  <si>
    <t>ROXANA DEL MILAGRO</t>
  </si>
  <si>
    <t xml:space="preserve">CAMPOS </t>
  </si>
  <si>
    <t>JUL.ON</t>
  </si>
  <si>
    <t>LEYLI</t>
  </si>
  <si>
    <t xml:space="preserve">LLAQUE </t>
  </si>
  <si>
    <t>MARITZA</t>
  </si>
  <si>
    <t>FLORES</t>
  </si>
  <si>
    <t>CESAR ABEL</t>
  </si>
  <si>
    <t>LEIVA</t>
  </si>
  <si>
    <t>HURTADO DE ORTIZ</t>
  </si>
  <si>
    <t xml:space="preserve">ROCIO </t>
  </si>
  <si>
    <t>ORTIZ</t>
  </si>
  <si>
    <t>JADE ESTHER</t>
  </si>
  <si>
    <t>LUIS ALBERTO</t>
  </si>
  <si>
    <t>OTINIANO</t>
  </si>
  <si>
    <t>ARENAS</t>
  </si>
  <si>
    <t>EULOGIA FELIPA</t>
  </si>
  <si>
    <t>QUIROZ</t>
  </si>
  <si>
    <t>JUAN FERNANDO</t>
  </si>
  <si>
    <t>LUDEÑA</t>
  </si>
  <si>
    <t>DEYCI LILIANA</t>
  </si>
  <si>
    <t>HERRERA</t>
  </si>
  <si>
    <t>NILDA LELIS</t>
  </si>
  <si>
    <t>CHOLAN</t>
  </si>
  <si>
    <t>RODRIGUEZ</t>
  </si>
  <si>
    <t>CAROLI MARLENI</t>
  </si>
  <si>
    <t>CORTEGANA</t>
  </si>
  <si>
    <t>ROSA ALEJANDRINA</t>
  </si>
  <si>
    <t>CORTEZ</t>
  </si>
  <si>
    <t>NILSER</t>
  </si>
  <si>
    <t>MARIA IMELDA</t>
  </si>
  <si>
    <t>RAMIREZ</t>
  </si>
  <si>
    <t>ANGEL FERNANDO</t>
  </si>
  <si>
    <t>ALVA</t>
  </si>
  <si>
    <t>LOURDES MAGALY</t>
  </si>
  <si>
    <t>ARANA</t>
  </si>
  <si>
    <t>TARRILLO</t>
  </si>
  <si>
    <t>MARIBEL EMPERATRIZ</t>
  </si>
  <si>
    <t>MARIA MARDELY</t>
  </si>
  <si>
    <t>CARLOS ALBERTO</t>
  </si>
  <si>
    <t>JENNY CECILIA</t>
  </si>
  <si>
    <t>ANGULO</t>
  </si>
  <si>
    <t>RAMOS</t>
  </si>
  <si>
    <t>PASTOR</t>
  </si>
  <si>
    <t>WILLAM</t>
  </si>
  <si>
    <t>FRANCISCO JAVIER</t>
  </si>
  <si>
    <t>ARCE</t>
  </si>
  <si>
    <t>BALBINA SANTOS</t>
  </si>
  <si>
    <t>FABIAN</t>
  </si>
  <si>
    <t>MESA</t>
  </si>
  <si>
    <t>FELICITA LIDIA</t>
  </si>
  <si>
    <t>RUMAY</t>
  </si>
  <si>
    <t>GUEVARA</t>
  </si>
  <si>
    <t>INES</t>
  </si>
  <si>
    <t>IDROGO</t>
  </si>
  <si>
    <t>ROSA ELVIRA</t>
  </si>
  <si>
    <t>LINARES</t>
  </si>
  <si>
    <t>VALENCIA</t>
  </si>
  <si>
    <t>JAIME GUSTAVO</t>
  </si>
  <si>
    <t>ALIAGA</t>
  </si>
  <si>
    <t>JOSE EMECIO</t>
  </si>
  <si>
    <t>VARGAS</t>
  </si>
  <si>
    <t>RUIZ</t>
  </si>
  <si>
    <t>SEGUNDO</t>
  </si>
  <si>
    <t>CERCADO</t>
  </si>
  <si>
    <t>MARTHA</t>
  </si>
  <si>
    <t>CAMACHO</t>
  </si>
  <si>
    <t>MARIA ELENA</t>
  </si>
  <si>
    <t>JUAN PACO</t>
  </si>
  <si>
    <t>ZELADA</t>
  </si>
  <si>
    <t>TANIA ELIZABETH</t>
  </si>
  <si>
    <t>DAVILA</t>
  </si>
  <si>
    <t>EVERT GILBERTO</t>
  </si>
  <si>
    <t>TIRADO</t>
  </si>
  <si>
    <t>OCTAVIO</t>
  </si>
  <si>
    <t>INFANTE</t>
  </si>
  <si>
    <t>ELEUTERIO</t>
  </si>
  <si>
    <t>MIRANDA</t>
  </si>
  <si>
    <t>MONTOYA</t>
  </si>
  <si>
    <t>MOISES</t>
  </si>
  <si>
    <t>COBA</t>
  </si>
  <si>
    <t>MARITZA YANETH</t>
  </si>
  <si>
    <t>PESANTES</t>
  </si>
  <si>
    <t>LLOVERA</t>
  </si>
  <si>
    <t>SIMON</t>
  </si>
  <si>
    <t>JARA</t>
  </si>
  <si>
    <t>BARRANTES</t>
  </si>
  <si>
    <t>EDGAR ROBERTO</t>
  </si>
  <si>
    <t>ESTRADA</t>
  </si>
  <si>
    <t>JIMMY WALTER</t>
  </si>
  <si>
    <t>SOTO</t>
  </si>
  <si>
    <t>VELIZ</t>
  </si>
  <si>
    <t>PAJARES</t>
  </si>
  <si>
    <t>WILFREDO EMILIO</t>
  </si>
  <si>
    <t>GALVEZ</t>
  </si>
  <si>
    <t>MARIA DEL PILAR</t>
  </si>
  <si>
    <t>ESTACIO</t>
  </si>
  <si>
    <t>BARBOZA</t>
  </si>
  <si>
    <t>FRANCISCO ALEJANDRO</t>
  </si>
  <si>
    <t>HUACCHA</t>
  </si>
  <si>
    <t>SILVIA DEL ROSARIO</t>
  </si>
  <si>
    <t>GUARNIZ</t>
  </si>
  <si>
    <t>AVILA</t>
  </si>
  <si>
    <t>NALDA KARINA</t>
  </si>
  <si>
    <t>JULCA</t>
  </si>
  <si>
    <t>LIDIA</t>
  </si>
  <si>
    <t>ESCALANTE</t>
  </si>
  <si>
    <t>TAFUR</t>
  </si>
  <si>
    <t>SEGUNDO FELIX</t>
  </si>
  <si>
    <t>JESSYCA MARIENI</t>
  </si>
  <si>
    <t>SANGAY</t>
  </si>
  <si>
    <t>MIGUEL MARINO</t>
  </si>
  <si>
    <t>DECIDERIO JHON</t>
  </si>
  <si>
    <t xml:space="preserve">PAREDES </t>
  </si>
  <si>
    <t>GIL</t>
  </si>
  <si>
    <t>VICTOR RAUL</t>
  </si>
  <si>
    <t>GOICOCHEA</t>
  </si>
  <si>
    <t>MARCOS JULIO</t>
  </si>
  <si>
    <t>JOHNNY ENRIQUE</t>
  </si>
  <si>
    <t xml:space="preserve">CASTREJON </t>
  </si>
  <si>
    <t>ELEODORO</t>
  </si>
  <si>
    <t>JAUREGUI</t>
  </si>
  <si>
    <t>MINCHAN</t>
  </si>
  <si>
    <t>CARMEN ROSA</t>
  </si>
  <si>
    <t>RAICO</t>
  </si>
  <si>
    <t>ALAVAREZ</t>
  </si>
  <si>
    <t>MIGUEL ANGEL</t>
  </si>
  <si>
    <t>MARRUFO</t>
  </si>
  <si>
    <t>JUANA ISABEL</t>
  </si>
  <si>
    <t>MARISOL</t>
  </si>
  <si>
    <t>SAENZ</t>
  </si>
  <si>
    <t>CESPEDES</t>
  </si>
  <si>
    <t>ARMANDO DE OFILIO</t>
  </si>
  <si>
    <t>CARRION</t>
  </si>
  <si>
    <t xml:space="preserve">GALVEZ DE CHILON </t>
  </si>
  <si>
    <t>MARIA DEL CARMEN</t>
  </si>
  <si>
    <t>CESAR</t>
  </si>
  <si>
    <t xml:space="preserve">VILLANUEVA </t>
  </si>
  <si>
    <t>ANA CECILIA</t>
  </si>
  <si>
    <t>MAURO EDILBERTO</t>
  </si>
  <si>
    <t>SECUNDARIA</t>
  </si>
  <si>
    <t>NATIVIDAD JUAN</t>
  </si>
  <si>
    <t>BOÑON</t>
  </si>
  <si>
    <t>CHEGNE</t>
  </si>
  <si>
    <t>FERNANDEZ</t>
  </si>
  <si>
    <t>LUIS YONE</t>
  </si>
  <si>
    <t>VILLEGAS</t>
  </si>
  <si>
    <t xml:space="preserve">ZAMORA </t>
  </si>
  <si>
    <t>JAIME EDILBERTO</t>
  </si>
  <si>
    <t>EXTEMPORANEO</t>
  </si>
  <si>
    <t>CUEVA</t>
  </si>
  <si>
    <t>CESAR NAPOLEON</t>
  </si>
  <si>
    <t>RIOS</t>
  </si>
  <si>
    <t>DANIEL ERNESTO</t>
  </si>
  <si>
    <t>VALQUI</t>
  </si>
  <si>
    <t>ZUMARAN</t>
  </si>
  <si>
    <t>MIRTHA CECILIA</t>
  </si>
  <si>
    <t>CEPEDA</t>
  </si>
  <si>
    <t>MARIBEL</t>
  </si>
  <si>
    <t>NO HAY PLAZA</t>
  </si>
  <si>
    <t>BASICO</t>
  </si>
  <si>
    <t>NO DOMINA</t>
  </si>
  <si>
    <t>INICIO</t>
  </si>
  <si>
    <t>INTERMEDIO</t>
  </si>
  <si>
    <t>NO EVALUADO</t>
  </si>
  <si>
    <t>DURAND</t>
  </si>
  <si>
    <t xml:space="preserve">BASICO </t>
  </si>
  <si>
    <t>NO APTO</t>
  </si>
  <si>
    <t>TERESA DE JESUS</t>
  </si>
  <si>
    <t>JACKELINE F</t>
  </si>
  <si>
    <t>CHUGNAS</t>
  </si>
  <si>
    <t>GALLARDO</t>
  </si>
  <si>
    <t>TEOFILO</t>
  </si>
  <si>
    <t>HISSIKE</t>
  </si>
  <si>
    <t>YBEYSY YESSIKA</t>
  </si>
  <si>
    <t>RENUNCIO</t>
  </si>
  <si>
    <t>OBLITAS</t>
  </si>
  <si>
    <t>MARITZA DOLORES</t>
  </si>
  <si>
    <t>DIRECTIVO</t>
  </si>
  <si>
    <t>RELACION DE POSTULANTES NO APTOS</t>
  </si>
  <si>
    <t>ABANTO</t>
  </si>
  <si>
    <t>CONDICION</t>
  </si>
  <si>
    <t>DESCRIPCION</t>
  </si>
  <si>
    <t>NO CUMPLE CON REQUISITO MINIMO</t>
  </si>
  <si>
    <t xml:space="preserve">CUADRO PRELIMINAR SEGUNDA  ETAPA FASE I DEL PROCESO DE ENCARGATURAS DE CARGOS DIRECTIVOS PARA EL AÑO 2024 </t>
  </si>
  <si>
    <t xml:space="preserve">CUADRO PRELIMINAR SEGUNDA  ETAPA FASE II DEL PROCESO DE ENCARGATURAS DE CARGOS DIRECTIVOS PARA EL AÑO 2024 </t>
  </si>
  <si>
    <t>EDUCACIÓN BÁSICA</t>
  </si>
  <si>
    <t>9220699/
9207895</t>
  </si>
  <si>
    <t>N°</t>
  </si>
  <si>
    <t>NIVEL EDUCATIVO</t>
  </si>
  <si>
    <t>DOCUMENTO DE IDENTIDAD</t>
  </si>
  <si>
    <t>APELLIDO PATERNO</t>
  </si>
  <si>
    <t>APELLIDO MATERNO</t>
  </si>
  <si>
    <t>NOMBRES</t>
  </si>
  <si>
    <t>EXPEDIENTE</t>
  </si>
  <si>
    <t>PUESTO AL QUE POSTULA</t>
  </si>
  <si>
    <t>E.I.B</t>
  </si>
  <si>
    <t>ESCALA MAGISTERIAL (PTJ MAX. 24 PUNTOS)</t>
  </si>
  <si>
    <t>ESTUDIOS ACADEMICOS (PTJ MAX. 20 PUNTOS)</t>
  </si>
  <si>
    <t>TIEMPO DE SERVICIO (MAXIMO 10 PUNTOS)</t>
  </si>
  <si>
    <t>EXPERIENCIA PARA POSTULAR A CARGOS DIRECTIVOS (MAXIMO 14 PUNTOS)</t>
  </si>
  <si>
    <t>TOTAL</t>
  </si>
  <si>
    <t>ORAL</t>
  </si>
  <si>
    <t>ESCRITO</t>
  </si>
  <si>
    <t>GRADO DOCTOR</t>
  </si>
  <si>
    <t>GRADO MG</t>
  </si>
  <si>
    <t>OTRO TITULO PEDAGÓGICO</t>
  </si>
  <si>
    <t>TIT. SEGUNDA ESPECIALIDAD</t>
  </si>
  <si>
    <t>TIT. UNIV NO PEDG.</t>
  </si>
  <si>
    <t>DIPLOMADOS</t>
  </si>
  <si>
    <r>
      <rPr>
        <b/>
        <sz val="8"/>
        <rFont val="Arial"/>
        <family val="2"/>
      </rPr>
      <t>TOTAL MAXIMO
20 PUNTOS</t>
    </r>
  </si>
  <si>
    <t>JUAN ALFREDO</t>
  </si>
  <si>
    <t>RONCAL</t>
  </si>
  <si>
    <t>JOSE ANTENOR</t>
  </si>
  <si>
    <t>ZAVALETA</t>
  </si>
  <si>
    <t>CHANG</t>
  </si>
  <si>
    <t>MARIA ELIZABETH</t>
  </si>
  <si>
    <t>MALCA</t>
  </si>
  <si>
    <t>VIDAL</t>
  </si>
  <si>
    <t>TACILLA</t>
  </si>
  <si>
    <t>CALUA</t>
  </si>
  <si>
    <t>MARIA GLAGYS</t>
  </si>
  <si>
    <t>MARTOS</t>
  </si>
  <si>
    <t>IRMA</t>
  </si>
  <si>
    <t>ALVITES</t>
  </si>
  <si>
    <t>CERDAN</t>
  </si>
  <si>
    <t>SEGUNDO ENRIQUE</t>
  </si>
  <si>
    <t>CESAR ENRIQUE</t>
  </si>
  <si>
    <t>CELIS</t>
  </si>
  <si>
    <t>SUAREZ</t>
  </si>
  <si>
    <t>MARIA RITA</t>
  </si>
  <si>
    <t>ACUÑA</t>
  </si>
  <si>
    <t>JOSE CELSO</t>
  </si>
  <si>
    <t>RODTRIGUEZ</t>
  </si>
  <si>
    <t>JANET</t>
  </si>
  <si>
    <t>MORALES</t>
  </si>
  <si>
    <t>JULCAMORO</t>
  </si>
  <si>
    <t>ELGAR JOEL</t>
  </si>
  <si>
    <t>CUZCO</t>
  </si>
  <si>
    <t>ALCANTARA</t>
  </si>
  <si>
    <t>MANUEL</t>
  </si>
  <si>
    <t>MALAVER</t>
  </si>
  <si>
    <t>CHACON</t>
  </si>
  <si>
    <t>SEGUNDO ONESIMO</t>
  </si>
  <si>
    <t>LOPEZ</t>
  </si>
  <si>
    <t>CARRILLO</t>
  </si>
  <si>
    <t>FERNANDO RICARDO</t>
  </si>
  <si>
    <t>BRINGAS</t>
  </si>
  <si>
    <t>HILDA AYDEE</t>
  </si>
  <si>
    <t>MENDO</t>
  </si>
  <si>
    <t>SERGIO ADAN</t>
  </si>
  <si>
    <t>PRIMARIA</t>
  </si>
  <si>
    <t>CECILIA GLADYS</t>
  </si>
  <si>
    <t>YOLANDA ELSA</t>
  </si>
  <si>
    <t>SORIA</t>
  </si>
  <si>
    <t>CRISOSTOMO</t>
  </si>
  <si>
    <t>MARIA LUZ</t>
  </si>
  <si>
    <t>JULIO PERCY</t>
  </si>
  <si>
    <t>MARLENI</t>
  </si>
  <si>
    <t>CULQUI</t>
  </si>
  <si>
    <t>VERGARA</t>
  </si>
  <si>
    <t>MIRIAN DEL RODARIO</t>
  </si>
  <si>
    <t>LUIS WILFREDO</t>
  </si>
  <si>
    <t>PAULA DEL CARMEN</t>
  </si>
  <si>
    <t>FREDY ESGARDO</t>
  </si>
  <si>
    <t>ELVIA PREDESVINDA</t>
  </si>
  <si>
    <t>ARRIBASPLATA</t>
  </si>
  <si>
    <t>OLGA JUDITH</t>
  </si>
  <si>
    <t>TORREL</t>
  </si>
  <si>
    <t>DELCAMPO</t>
  </si>
  <si>
    <t>ARROYO</t>
  </si>
  <si>
    <t>PORTAL</t>
  </si>
  <si>
    <t>PIZARRO</t>
  </si>
  <si>
    <t>FRANCISCO RUPERTO</t>
  </si>
  <si>
    <t>LUZ ANITA</t>
  </si>
  <si>
    <t>SAGASTEGUI</t>
  </si>
  <si>
    <t>YEPEZ</t>
  </si>
  <si>
    <t>KARINA MILAGROS</t>
  </si>
  <si>
    <t>SALAS</t>
  </si>
  <si>
    <t>DAGOBERTO</t>
  </si>
  <si>
    <t>MIGDONIO</t>
  </si>
  <si>
    <t>RABANAL</t>
  </si>
  <si>
    <t>PERCY</t>
  </si>
  <si>
    <t>HERNANDEZ</t>
  </si>
  <si>
    <t>WILSON</t>
  </si>
  <si>
    <t>CHICO</t>
  </si>
  <si>
    <t>FANNY MABEL</t>
  </si>
  <si>
    <t>CABELLOS</t>
  </si>
  <si>
    <t>RAFAEL</t>
  </si>
  <si>
    <t>FLOR DE MARIA</t>
  </si>
  <si>
    <r>
      <rPr>
        <sz val="8"/>
        <rFont val="Carlito"/>
        <family val="2"/>
      </rPr>
      <t>´08171458</t>
    </r>
  </si>
  <si>
    <t>YGNACIO</t>
  </si>
  <si>
    <t>VENTURA</t>
  </si>
  <si>
    <t>SIXTO RAUL</t>
  </si>
  <si>
    <t>ARQUIMEDES ALEX</t>
  </si>
  <si>
    <t>ROSA HORMECINDA</t>
  </si>
  <si>
    <t>JORGE MARTIN</t>
  </si>
  <si>
    <t>TINGAL</t>
  </si>
  <si>
    <t>RAUL</t>
  </si>
  <si>
    <t>BOLAÑOS</t>
  </si>
  <si>
    <t>MARIA FILONILA</t>
  </si>
  <si>
    <t>FLOR LLANIRA</t>
  </si>
  <si>
    <t>DEL CAMPO</t>
  </si>
  <si>
    <t>GLORIA INES</t>
  </si>
  <si>
    <t>IZQUIERDO</t>
  </si>
  <si>
    <t>LOZANO</t>
  </si>
  <si>
    <t>MAGNO ALCIBIADES</t>
  </si>
  <si>
    <t>FRANCISCO MANUEL</t>
  </si>
  <si>
    <t>CALLA</t>
  </si>
  <si>
    <t>LEONCIO GILBERTO</t>
  </si>
  <si>
    <t>LIMAY</t>
  </si>
  <si>
    <t>FLOR DEL PILAR</t>
  </si>
  <si>
    <t>GARCIA</t>
  </si>
  <si>
    <t>GERICA JOSEFINA</t>
  </si>
  <si>
    <t>CASANOVA</t>
  </si>
  <si>
    <t>MARCO AURELIO</t>
  </si>
  <si>
    <t>SOLANO</t>
  </si>
  <si>
    <t>MEDINA</t>
  </si>
  <si>
    <t>WALTER ALCIDES</t>
  </si>
  <si>
    <t>ROSA BEATRIZ</t>
  </si>
  <si>
    <t>SONIA ELIZABETH</t>
  </si>
  <si>
    <t>VELEZMORO</t>
  </si>
  <si>
    <t>ROSA GRIMALDINA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</si>
</sst>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Times New Roman"/>
      <charset val="204"/>
    </font>
    <font>
      <b/>
      <sz val="5"/>
      <name val="Arial"/>
      <family val="2"/>
    </font>
    <font>
      <b/>
      <sz val="12"/>
      <color rgb="FF000000"/>
      <name val="Times New Roman"/>
      <family val="1"/>
    </font>
    <font>
      <b/>
      <sz val="5"/>
      <name val="Arial"/>
      <family val="2"/>
    </font>
    <font>
      <sz val="5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Times New Roman"/>
      <family val="1"/>
    </font>
    <font>
      <sz val="8"/>
      <name val="Arial"/>
      <family val="2"/>
    </font>
    <font>
      <sz val="8"/>
      <color rgb="FF000000"/>
      <name val="Times New Roman"/>
      <family val="2"/>
    </font>
    <font>
      <sz val="8"/>
      <name val="Times New Roman"/>
      <family val="2"/>
    </font>
    <font>
      <sz val="8"/>
      <color rgb="FFFF0000"/>
      <name val="Arial"/>
      <family val="2"/>
    </font>
    <font>
      <sz val="8"/>
      <color rgb="FF000000"/>
      <name val="Carlito"/>
      <family val="2"/>
    </font>
    <font>
      <sz val="8"/>
      <name val="Carlito"/>
    </font>
    <font>
      <sz val="8"/>
      <name val="Carlit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Fill="1" applyBorder="1" applyAlignment="1">
      <alignment horizontal="left" vertical="top"/>
    </xf>
    <xf numFmtId="0" fontId="4" fillId="2" borderId="7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0" xfId="0" applyFill="1" applyBorder="1" applyAlignment="1">
      <alignment horizontal="left" vertical="top"/>
    </xf>
    <xf numFmtId="0" fontId="6" fillId="2" borderId="0" xfId="0" applyFont="1" applyFill="1"/>
    <xf numFmtId="0" fontId="0" fillId="0" borderId="0" xfId="0" applyFill="1" applyBorder="1" applyAlignment="1">
      <alignment horizontal="center" vertical="top"/>
    </xf>
    <xf numFmtId="0" fontId="0" fillId="2" borderId="0" xfId="0" applyFill="1" applyBorder="1" applyAlignment="1">
      <alignment vertical="top" wrapText="1"/>
    </xf>
    <xf numFmtId="0" fontId="5" fillId="2" borderId="0" xfId="0" applyFont="1" applyFill="1" applyBorder="1" applyAlignment="1">
      <alignment horizontal="left" vertical="top"/>
    </xf>
    <xf numFmtId="1" fontId="7" fillId="2" borderId="7" xfId="0" applyNumberFormat="1" applyFont="1" applyFill="1" applyBorder="1" applyAlignment="1">
      <alignment horizontal="center" vertical="top" shrinkToFit="1"/>
    </xf>
    <xf numFmtId="0" fontId="0" fillId="2" borderId="0" xfId="0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" fontId="7" fillId="2" borderId="1" xfId="0" applyNumberFormat="1" applyFont="1" applyFill="1" applyBorder="1" applyAlignment="1">
      <alignment horizontal="center" vertical="top" shrinkToFit="1"/>
    </xf>
    <xf numFmtId="0" fontId="10" fillId="2" borderId="4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 wrapText="1"/>
    </xf>
    <xf numFmtId="1" fontId="7" fillId="2" borderId="2" xfId="0" applyNumberFormat="1" applyFont="1" applyFill="1" applyBorder="1" applyAlignment="1">
      <alignment horizontal="center" vertical="top" shrinkToFit="1"/>
    </xf>
    <xf numFmtId="0" fontId="10" fillId="2" borderId="10" xfId="0" applyFont="1" applyFill="1" applyBorder="1" applyAlignment="1">
      <alignment horizontal="center" vertical="top" wrapText="1"/>
    </xf>
    <xf numFmtId="1" fontId="11" fillId="2" borderId="7" xfId="0" applyNumberFormat="1" applyFont="1" applyFill="1" applyBorder="1" applyAlignment="1">
      <alignment horizontal="center" vertical="top" shrinkToFit="1"/>
    </xf>
    <xf numFmtId="1" fontId="10" fillId="2" borderId="7" xfId="0" applyNumberFormat="1" applyFont="1" applyFill="1" applyBorder="1" applyAlignment="1">
      <alignment horizontal="center" vertical="top" shrinkToFit="1"/>
    </xf>
    <xf numFmtId="0" fontId="13" fillId="2" borderId="1" xfId="0" applyFont="1" applyFill="1" applyBorder="1" applyAlignment="1">
      <alignment horizontal="center" vertical="top" wrapText="1"/>
    </xf>
    <xf numFmtId="1" fontId="13" fillId="2" borderId="1" xfId="0" applyNumberFormat="1" applyFont="1" applyFill="1" applyBorder="1" applyAlignment="1">
      <alignment horizontal="center" vertical="top" shrinkToFit="1"/>
    </xf>
    <xf numFmtId="1" fontId="14" fillId="2" borderId="7" xfId="0" applyNumberFormat="1" applyFont="1" applyFill="1" applyBorder="1" applyAlignment="1">
      <alignment horizontal="center" vertical="top" shrinkToFit="1"/>
    </xf>
    <xf numFmtId="0" fontId="10" fillId="2" borderId="7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shrinkToFit="1"/>
    </xf>
    <xf numFmtId="1" fontId="11" fillId="2" borderId="1" xfId="0" applyNumberFormat="1" applyFont="1" applyFill="1" applyBorder="1" applyAlignment="1">
      <alignment vertical="center" shrinkToFit="1"/>
    </xf>
    <xf numFmtId="0" fontId="10" fillId="2" borderId="2" xfId="0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 wrapText="1"/>
    </xf>
    <xf numFmtId="1" fontId="11" fillId="2" borderId="7" xfId="0" applyNumberFormat="1" applyFont="1" applyFill="1" applyBorder="1" applyAlignment="1">
      <alignment vertical="center" shrinkToFit="1"/>
    </xf>
    <xf numFmtId="1" fontId="12" fillId="2" borderId="7" xfId="0" applyNumberFormat="1" applyFont="1" applyFill="1" applyBorder="1" applyAlignment="1">
      <alignment vertical="center" shrinkToFit="1"/>
    </xf>
    <xf numFmtId="1" fontId="14" fillId="2" borderId="7" xfId="0" applyNumberFormat="1" applyFont="1" applyFill="1" applyBorder="1" applyAlignment="1">
      <alignment vertical="center" shrinkToFit="1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 indent="1"/>
    </xf>
    <xf numFmtId="0" fontId="8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1" fontId="7" fillId="2" borderId="7" xfId="0" applyNumberFormat="1" applyFont="1" applyFill="1" applyBorder="1" applyAlignment="1">
      <alignment horizontal="center" vertical="top" wrapText="1" shrinkToFit="1"/>
    </xf>
    <xf numFmtId="0" fontId="8" fillId="0" borderId="2" xfId="0" applyFont="1" applyFill="1" applyBorder="1" applyAlignment="1">
      <alignment horizontal="left" vertical="top" wrapText="1" indent="1"/>
    </xf>
    <xf numFmtId="0" fontId="8" fillId="0" borderId="2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1" fontId="14" fillId="2" borderId="7" xfId="0" applyNumberFormat="1" applyFont="1" applyFill="1" applyBorder="1" applyAlignment="1">
      <alignment horizontal="left" vertical="top" shrinkToFit="1"/>
    </xf>
    <xf numFmtId="1" fontId="7" fillId="2" borderId="7" xfId="0" applyNumberFormat="1" applyFont="1" applyFill="1" applyBorder="1" applyAlignment="1">
      <alignment horizontal="left" vertical="top" shrinkToFi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8" fillId="0" borderId="8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8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82223</xdr:colOff>
      <xdr:row>2</xdr:row>
      <xdr:rowOff>117232</xdr:rowOff>
    </xdr:from>
    <xdr:ext cx="7228332" cy="982979"/>
    <xdr:pic>
      <xdr:nvPicPr>
        <xdr:cNvPr id="2" name="image1.png">
          <a:extLst>
            <a:ext uri="{FF2B5EF4-FFF2-40B4-BE49-F238E27FC236}">
              <a16:creationId xmlns:a16="http://schemas.microsoft.com/office/drawing/2014/main" id="{0767C283-E2B7-4AD3-A70D-F9BF14FB2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673" y="441082"/>
          <a:ext cx="7228332" cy="982979"/>
        </a:xfrm>
        <a:prstGeom prst="rect">
          <a:avLst/>
        </a:prstGeom>
      </xdr:spPr>
    </xdr:pic>
    <xdr:clientData/>
  </xdr:oneCellAnchor>
  <xdr:twoCellAnchor editAs="oneCell">
    <xdr:from>
      <xdr:col>17</xdr:col>
      <xdr:colOff>674688</xdr:colOff>
      <xdr:row>30</xdr:row>
      <xdr:rowOff>58637</xdr:rowOff>
    </xdr:from>
    <xdr:to>
      <xdr:col>19</xdr:col>
      <xdr:colOff>293687</xdr:colOff>
      <xdr:row>36</xdr:row>
      <xdr:rowOff>31749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01751" y="5710137"/>
          <a:ext cx="984249" cy="9256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317255</xdr:colOff>
      <xdr:row>0</xdr:row>
      <xdr:rowOff>312127</xdr:rowOff>
    </xdr:from>
    <xdr:ext cx="7228332" cy="982979"/>
    <xdr:pic>
      <xdr:nvPicPr>
        <xdr:cNvPr id="2" name="image1.png">
          <a:extLst>
            <a:ext uri="{FF2B5EF4-FFF2-40B4-BE49-F238E27FC236}">
              <a16:creationId xmlns:a16="http://schemas.microsoft.com/office/drawing/2014/main" id="{0767C283-E2B7-4AD3-A70D-F9BF14FB2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055" y="312127"/>
          <a:ext cx="7228332" cy="982979"/>
        </a:xfrm>
        <a:prstGeom prst="rect">
          <a:avLst/>
        </a:prstGeom>
      </xdr:spPr>
    </xdr:pic>
    <xdr:clientData/>
  </xdr:oneCellAnchor>
  <xdr:twoCellAnchor editAs="oneCell">
    <xdr:from>
      <xdr:col>18</xdr:col>
      <xdr:colOff>134937</xdr:colOff>
      <xdr:row>117</xdr:row>
      <xdr:rowOff>22104</xdr:rowOff>
    </xdr:from>
    <xdr:to>
      <xdr:col>19</xdr:col>
      <xdr:colOff>515938</xdr:colOff>
      <xdr:row>122</xdr:row>
      <xdr:rowOff>86786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0" y="25009354"/>
          <a:ext cx="912813" cy="858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161670</xdr:colOff>
      <xdr:row>0</xdr:row>
      <xdr:rowOff>361950</xdr:rowOff>
    </xdr:from>
    <xdr:ext cx="7100315" cy="96926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295" y="361950"/>
          <a:ext cx="7100315" cy="969263"/>
        </a:xfrm>
        <a:prstGeom prst="rect">
          <a:avLst/>
        </a:prstGeom>
      </xdr:spPr>
    </xdr:pic>
    <xdr:clientData/>
  </xdr:oneCellAnchor>
  <xdr:twoCellAnchor editAs="oneCell">
    <xdr:from>
      <xdr:col>17</xdr:col>
      <xdr:colOff>1</xdr:colOff>
      <xdr:row>73</xdr:row>
      <xdr:rowOff>0</xdr:rowOff>
    </xdr:from>
    <xdr:to>
      <xdr:col>18</xdr:col>
      <xdr:colOff>125242</xdr:colOff>
      <xdr:row>78</xdr:row>
      <xdr:rowOff>55562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3439" y="16835438"/>
          <a:ext cx="903116" cy="849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504570</xdr:colOff>
      <xdr:row>0</xdr:row>
      <xdr:rowOff>476250</xdr:rowOff>
    </xdr:from>
    <xdr:ext cx="7100315" cy="96926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70" y="476250"/>
          <a:ext cx="7100315" cy="969263"/>
        </a:xfrm>
        <a:prstGeom prst="rect">
          <a:avLst/>
        </a:prstGeom>
      </xdr:spPr>
    </xdr:pic>
    <xdr:clientData/>
  </xdr:oneCellAnchor>
  <xdr:twoCellAnchor editAs="oneCell">
    <xdr:from>
      <xdr:col>8</xdr:col>
      <xdr:colOff>460375</xdr:colOff>
      <xdr:row>15</xdr:row>
      <xdr:rowOff>140322</xdr:rowOff>
    </xdr:from>
    <xdr:to>
      <xdr:col>8</xdr:col>
      <xdr:colOff>1492250</xdr:colOff>
      <xdr:row>21</xdr:row>
      <xdr:rowOff>158223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4563" y="5363197"/>
          <a:ext cx="1031875" cy="970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37"/>
  <sheetViews>
    <sheetView tabSelected="1" topLeftCell="C9" zoomScale="120" zoomScaleNormal="120" workbookViewId="0">
      <selection activeCell="T32" sqref="T32"/>
    </sheetView>
  </sheetViews>
  <sheetFormatPr baseColWidth="10" defaultRowHeight="12.75"/>
  <cols>
    <col min="1" max="1" width="8.33203125" customWidth="1"/>
    <col min="2" max="2" width="14.1640625" customWidth="1"/>
    <col min="3" max="3" width="18.1640625" customWidth="1"/>
    <col min="4" max="4" width="19" bestFit="1" customWidth="1"/>
    <col min="5" max="5" width="21" bestFit="1" customWidth="1"/>
    <col min="6" max="6" width="19" bestFit="1" customWidth="1"/>
    <col min="14" max="14" width="13.1640625" customWidth="1"/>
    <col min="17" max="17" width="12.83203125" customWidth="1"/>
  </cols>
  <sheetData>
    <row r="8" spans="1:21" ht="30" customHeight="1"/>
    <row r="9" spans="1:21" ht="22.5" customHeight="1">
      <c r="A9" s="52" t="s">
        <v>308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1" ht="22.5" customHeight="1">
      <c r="A10" s="52" t="s">
        <v>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spans="1:21">
      <c r="A11" s="53" t="s">
        <v>312</v>
      </c>
      <c r="B11" s="50" t="s">
        <v>313</v>
      </c>
      <c r="C11" s="55" t="s">
        <v>314</v>
      </c>
      <c r="D11" s="55" t="s">
        <v>315</v>
      </c>
      <c r="E11" s="50" t="s">
        <v>316</v>
      </c>
      <c r="F11" s="50" t="s">
        <v>317</v>
      </c>
      <c r="G11" s="55" t="s">
        <v>318</v>
      </c>
      <c r="H11" s="57" t="s">
        <v>319</v>
      </c>
      <c r="I11" s="59" t="s">
        <v>320</v>
      </c>
      <c r="J11" s="60"/>
      <c r="K11" s="57" t="s">
        <v>321</v>
      </c>
      <c r="L11" s="61" t="s">
        <v>322</v>
      </c>
      <c r="M11" s="62"/>
      <c r="N11" s="62"/>
      <c r="O11" s="62"/>
      <c r="P11" s="62"/>
      <c r="Q11" s="62"/>
      <c r="R11" s="63"/>
      <c r="S11" s="57" t="s">
        <v>323</v>
      </c>
      <c r="T11" s="57" t="s">
        <v>324</v>
      </c>
      <c r="U11" s="50" t="s">
        <v>325</v>
      </c>
    </row>
    <row r="12" spans="1:21" ht="45">
      <c r="A12" s="54"/>
      <c r="B12" s="51"/>
      <c r="C12" s="56"/>
      <c r="D12" s="56"/>
      <c r="E12" s="51"/>
      <c r="F12" s="51"/>
      <c r="G12" s="56"/>
      <c r="H12" s="58"/>
      <c r="I12" s="10" t="s">
        <v>326</v>
      </c>
      <c r="J12" s="10" t="s">
        <v>327</v>
      </c>
      <c r="K12" s="58"/>
      <c r="L12" s="43" t="s">
        <v>328</v>
      </c>
      <c r="M12" s="10" t="s">
        <v>329</v>
      </c>
      <c r="N12" s="44" t="s">
        <v>330</v>
      </c>
      <c r="O12" s="44" t="s">
        <v>331</v>
      </c>
      <c r="P12" s="44" t="s">
        <v>332</v>
      </c>
      <c r="Q12" s="10" t="s">
        <v>333</v>
      </c>
      <c r="R12" s="11" t="s">
        <v>334</v>
      </c>
      <c r="S12" s="58"/>
      <c r="T12" s="58"/>
      <c r="U12" s="51"/>
    </row>
    <row r="13" spans="1:21">
      <c r="A13" s="16">
        <v>1</v>
      </c>
      <c r="B13" s="46" t="s">
        <v>6</v>
      </c>
      <c r="C13" s="47">
        <v>26707752</v>
      </c>
      <c r="D13" s="46" t="s">
        <v>7</v>
      </c>
      <c r="E13" s="46" t="s">
        <v>8</v>
      </c>
      <c r="F13" s="46" t="s">
        <v>9</v>
      </c>
      <c r="G13" s="48">
        <v>9222579</v>
      </c>
      <c r="H13" s="16" t="s">
        <v>302</v>
      </c>
      <c r="I13" s="45"/>
      <c r="J13" s="45"/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2</v>
      </c>
      <c r="R13" s="16">
        <f t="shared" ref="R13" si="0">SUM(L13:Q13)</f>
        <v>2</v>
      </c>
      <c r="S13" s="16">
        <v>10</v>
      </c>
      <c r="T13" s="16">
        <v>5.5</v>
      </c>
      <c r="U13" s="16">
        <f t="shared" ref="U13" si="1">K13+R13+S13+T13</f>
        <v>17.5</v>
      </c>
    </row>
    <row r="14" spans="1:21">
      <c r="A14" s="16">
        <v>2</v>
      </c>
      <c r="B14" s="46" t="s">
        <v>6</v>
      </c>
      <c r="C14" s="47">
        <v>26697522</v>
      </c>
      <c r="D14" s="46" t="s">
        <v>49</v>
      </c>
      <c r="E14" s="46" t="s">
        <v>3</v>
      </c>
      <c r="F14" s="46" t="s">
        <v>50</v>
      </c>
      <c r="G14" s="48">
        <v>9207398</v>
      </c>
      <c r="H14" s="16" t="s">
        <v>302</v>
      </c>
      <c r="I14" s="45"/>
      <c r="J14" s="45"/>
      <c r="K14" s="16">
        <v>3</v>
      </c>
      <c r="L14" s="16">
        <v>0</v>
      </c>
      <c r="M14" s="16">
        <v>0</v>
      </c>
      <c r="N14" s="16">
        <v>0</v>
      </c>
      <c r="O14" s="16">
        <v>4</v>
      </c>
      <c r="P14" s="16">
        <v>3.5</v>
      </c>
      <c r="Q14" s="16">
        <v>2</v>
      </c>
      <c r="R14" s="16">
        <f t="shared" ref="R14:R29" si="2">SUM(L14:Q14)</f>
        <v>9.5</v>
      </c>
      <c r="S14" s="16">
        <v>10</v>
      </c>
      <c r="T14" s="16">
        <v>14</v>
      </c>
      <c r="U14" s="16">
        <f t="shared" ref="U14:U29" si="3">K14+R14+S14+T14</f>
        <v>36.5</v>
      </c>
    </row>
    <row r="15" spans="1:21">
      <c r="A15" s="16">
        <v>3</v>
      </c>
      <c r="B15" s="46" t="s">
        <v>6</v>
      </c>
      <c r="C15" s="47">
        <v>26693488</v>
      </c>
      <c r="D15" s="47" t="s">
        <v>54</v>
      </c>
      <c r="E15" s="47" t="s">
        <v>55</v>
      </c>
      <c r="F15" s="47" t="s">
        <v>56</v>
      </c>
      <c r="G15" s="48">
        <v>9208263</v>
      </c>
      <c r="H15" s="16" t="s">
        <v>302</v>
      </c>
      <c r="I15" s="45"/>
      <c r="J15" s="45"/>
      <c r="K15" s="16">
        <v>12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f t="shared" si="2"/>
        <v>0</v>
      </c>
      <c r="S15" s="16">
        <v>10</v>
      </c>
      <c r="T15" s="16">
        <v>0</v>
      </c>
      <c r="U15" s="16">
        <f t="shared" si="3"/>
        <v>22</v>
      </c>
    </row>
    <row r="16" spans="1:21">
      <c r="A16" s="16">
        <v>4</v>
      </c>
      <c r="B16" s="46" t="s">
        <v>6</v>
      </c>
      <c r="C16" s="47">
        <v>27048930</v>
      </c>
      <c r="D16" s="47" t="s">
        <v>300</v>
      </c>
      <c r="E16" s="47" t="s">
        <v>57</v>
      </c>
      <c r="F16" s="47" t="s">
        <v>58</v>
      </c>
      <c r="G16" s="48">
        <v>9207436</v>
      </c>
      <c r="H16" s="16" t="s">
        <v>302</v>
      </c>
      <c r="I16" s="16" t="s">
        <v>284</v>
      </c>
      <c r="J16" s="16" t="s">
        <v>286</v>
      </c>
      <c r="K16" s="16">
        <v>6</v>
      </c>
      <c r="L16" s="16">
        <v>0</v>
      </c>
      <c r="M16" s="16">
        <v>7</v>
      </c>
      <c r="N16" s="16">
        <v>0</v>
      </c>
      <c r="O16" s="16">
        <v>0</v>
      </c>
      <c r="P16" s="16">
        <v>0</v>
      </c>
      <c r="Q16" s="16">
        <v>2</v>
      </c>
      <c r="R16" s="16">
        <f t="shared" si="2"/>
        <v>9</v>
      </c>
      <c r="S16" s="16">
        <v>10</v>
      </c>
      <c r="T16" s="16">
        <v>6</v>
      </c>
      <c r="U16" s="16">
        <f t="shared" si="3"/>
        <v>31</v>
      </c>
    </row>
    <row r="17" spans="1:21">
      <c r="A17" s="16">
        <v>5</v>
      </c>
      <c r="B17" s="46" t="s">
        <v>6</v>
      </c>
      <c r="C17" s="47">
        <v>26600870</v>
      </c>
      <c r="D17" s="47" t="s">
        <v>59</v>
      </c>
      <c r="E17" s="47" t="s">
        <v>60</v>
      </c>
      <c r="F17" s="47" t="s">
        <v>61</v>
      </c>
      <c r="G17" s="48">
        <v>9207787</v>
      </c>
      <c r="H17" s="16" t="s">
        <v>302</v>
      </c>
      <c r="I17" s="45"/>
      <c r="J17" s="45"/>
      <c r="K17" s="16">
        <v>15</v>
      </c>
      <c r="L17" s="16">
        <v>10</v>
      </c>
      <c r="M17" s="16">
        <v>7</v>
      </c>
      <c r="N17" s="16">
        <v>0</v>
      </c>
      <c r="O17" s="16">
        <v>4</v>
      </c>
      <c r="P17" s="16">
        <v>0</v>
      </c>
      <c r="Q17" s="16">
        <v>2</v>
      </c>
      <c r="R17" s="16">
        <v>20</v>
      </c>
      <c r="S17" s="16">
        <v>10</v>
      </c>
      <c r="T17" s="16">
        <v>14</v>
      </c>
      <c r="U17" s="16">
        <f t="shared" si="3"/>
        <v>59</v>
      </c>
    </row>
    <row r="18" spans="1:21">
      <c r="A18" s="16">
        <v>6</v>
      </c>
      <c r="B18" s="46" t="s">
        <v>6</v>
      </c>
      <c r="C18" s="47">
        <v>26673981</v>
      </c>
      <c r="D18" s="47" t="s">
        <v>34</v>
      </c>
      <c r="E18" s="47" t="s">
        <v>35</v>
      </c>
      <c r="F18" s="47" t="s">
        <v>62</v>
      </c>
      <c r="G18" s="48">
        <v>9208009</v>
      </c>
      <c r="H18" s="16" t="s">
        <v>302</v>
      </c>
      <c r="I18" s="16" t="s">
        <v>286</v>
      </c>
      <c r="J18" s="16" t="s">
        <v>284</v>
      </c>
      <c r="K18" s="16">
        <v>3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2</v>
      </c>
      <c r="R18" s="16">
        <f t="shared" si="2"/>
        <v>2</v>
      </c>
      <c r="S18" s="16">
        <v>10</v>
      </c>
      <c r="T18" s="16">
        <v>6</v>
      </c>
      <c r="U18" s="16">
        <f t="shared" si="3"/>
        <v>21</v>
      </c>
    </row>
    <row r="19" spans="1:21">
      <c r="A19" s="16">
        <v>7</v>
      </c>
      <c r="B19" s="46" t="s">
        <v>6</v>
      </c>
      <c r="C19" s="47">
        <v>27047940</v>
      </c>
      <c r="D19" s="47" t="s">
        <v>34</v>
      </c>
      <c r="E19" s="47" t="s">
        <v>35</v>
      </c>
      <c r="F19" s="47" t="s">
        <v>63</v>
      </c>
      <c r="G19" s="48">
        <v>9221895</v>
      </c>
      <c r="H19" s="16" t="s">
        <v>302</v>
      </c>
      <c r="I19" s="16"/>
      <c r="J19" s="16"/>
      <c r="K19" s="16">
        <v>0</v>
      </c>
      <c r="L19" s="16">
        <v>0</v>
      </c>
      <c r="M19" s="16">
        <v>7</v>
      </c>
      <c r="N19" s="16">
        <v>0</v>
      </c>
      <c r="O19" s="16">
        <v>0</v>
      </c>
      <c r="P19" s="16">
        <v>0</v>
      </c>
      <c r="Q19" s="16">
        <v>0</v>
      </c>
      <c r="R19" s="16">
        <f t="shared" si="2"/>
        <v>7</v>
      </c>
      <c r="S19" s="16">
        <v>10</v>
      </c>
      <c r="T19" s="16">
        <v>0</v>
      </c>
      <c r="U19" s="16">
        <f t="shared" si="3"/>
        <v>17</v>
      </c>
    </row>
    <row r="20" spans="1:21">
      <c r="A20" s="16">
        <v>8</v>
      </c>
      <c r="B20" s="46" t="s">
        <v>6</v>
      </c>
      <c r="C20" s="47">
        <v>27163500</v>
      </c>
      <c r="D20" s="47" t="s">
        <v>64</v>
      </c>
      <c r="E20" s="47" t="s">
        <v>65</v>
      </c>
      <c r="F20" s="47" t="s">
        <v>66</v>
      </c>
      <c r="G20" s="48">
        <v>9221777</v>
      </c>
      <c r="H20" s="16" t="s">
        <v>302</v>
      </c>
      <c r="I20" s="45"/>
      <c r="J20" s="45"/>
      <c r="K20" s="16">
        <v>6</v>
      </c>
      <c r="L20" s="16">
        <v>10</v>
      </c>
      <c r="M20" s="16">
        <v>7</v>
      </c>
      <c r="N20" s="16">
        <v>0</v>
      </c>
      <c r="O20" s="16">
        <v>0</v>
      </c>
      <c r="P20" s="16">
        <v>0</v>
      </c>
      <c r="Q20" s="16">
        <v>0</v>
      </c>
      <c r="R20" s="16">
        <f t="shared" si="2"/>
        <v>17</v>
      </c>
      <c r="S20" s="16">
        <v>10</v>
      </c>
      <c r="T20" s="16">
        <v>14</v>
      </c>
      <c r="U20" s="16">
        <f t="shared" si="3"/>
        <v>47</v>
      </c>
    </row>
    <row r="21" spans="1:21">
      <c r="A21" s="16">
        <v>9</v>
      </c>
      <c r="B21" s="46" t="s">
        <v>6</v>
      </c>
      <c r="C21" s="47">
        <v>26686305</v>
      </c>
      <c r="D21" s="47" t="s">
        <v>67</v>
      </c>
      <c r="E21" s="47" t="s">
        <v>68</v>
      </c>
      <c r="F21" s="47" t="s">
        <v>69</v>
      </c>
      <c r="G21" s="48">
        <v>9221732</v>
      </c>
      <c r="H21" s="16" t="s">
        <v>302</v>
      </c>
      <c r="I21" s="45"/>
      <c r="J21" s="45"/>
      <c r="K21" s="16">
        <v>3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f t="shared" si="2"/>
        <v>0</v>
      </c>
      <c r="S21" s="16">
        <v>10</v>
      </c>
      <c r="T21" s="16">
        <v>0</v>
      </c>
      <c r="U21" s="16">
        <f t="shared" si="3"/>
        <v>13</v>
      </c>
    </row>
    <row r="22" spans="1:21">
      <c r="A22" s="16">
        <v>10</v>
      </c>
      <c r="B22" s="46" t="s">
        <v>6</v>
      </c>
      <c r="C22" s="47">
        <v>26694290</v>
      </c>
      <c r="D22" s="47" t="s">
        <v>26</v>
      </c>
      <c r="E22" s="47" t="s">
        <v>70</v>
      </c>
      <c r="F22" s="47" t="s">
        <v>71</v>
      </c>
      <c r="G22" s="48">
        <v>9207311</v>
      </c>
      <c r="H22" s="16" t="s">
        <v>302</v>
      </c>
      <c r="I22" s="16" t="s">
        <v>285</v>
      </c>
      <c r="J22" s="16" t="s">
        <v>284</v>
      </c>
      <c r="K22" s="16">
        <v>6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2</v>
      </c>
      <c r="R22" s="16">
        <f t="shared" si="2"/>
        <v>2</v>
      </c>
      <c r="S22" s="16">
        <v>10</v>
      </c>
      <c r="T22" s="16">
        <v>7.5</v>
      </c>
      <c r="U22" s="16">
        <f t="shared" si="3"/>
        <v>25.5</v>
      </c>
    </row>
    <row r="23" spans="1:21">
      <c r="A23" s="16">
        <v>11</v>
      </c>
      <c r="B23" s="46" t="s">
        <v>6</v>
      </c>
      <c r="C23" s="47">
        <v>26686116</v>
      </c>
      <c r="D23" s="47" t="s">
        <v>70</v>
      </c>
      <c r="E23" s="47" t="s">
        <v>72</v>
      </c>
      <c r="F23" s="47" t="s">
        <v>73</v>
      </c>
      <c r="G23" s="48">
        <v>9219381</v>
      </c>
      <c r="H23" s="16" t="s">
        <v>302</v>
      </c>
      <c r="I23" s="45"/>
      <c r="J23" s="45"/>
      <c r="K23" s="16">
        <v>6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f t="shared" si="2"/>
        <v>0</v>
      </c>
      <c r="S23" s="16">
        <v>10</v>
      </c>
      <c r="T23" s="16">
        <v>6</v>
      </c>
      <c r="U23" s="16">
        <f t="shared" si="3"/>
        <v>22</v>
      </c>
    </row>
    <row r="24" spans="1:21">
      <c r="A24" s="16">
        <v>12</v>
      </c>
      <c r="B24" s="46" t="s">
        <v>6</v>
      </c>
      <c r="C24" s="47">
        <v>26676452</v>
      </c>
      <c r="D24" s="47" t="s">
        <v>74</v>
      </c>
      <c r="E24" s="47" t="s">
        <v>64</v>
      </c>
      <c r="F24" s="47" t="s">
        <v>75</v>
      </c>
      <c r="G24" s="48">
        <v>9222537</v>
      </c>
      <c r="H24" s="16" t="s">
        <v>302</v>
      </c>
      <c r="I24" s="45"/>
      <c r="J24" s="45"/>
      <c r="K24" s="16">
        <v>6</v>
      </c>
      <c r="L24" s="16">
        <v>0</v>
      </c>
      <c r="M24" s="16">
        <v>7</v>
      </c>
      <c r="N24" s="16">
        <v>0</v>
      </c>
      <c r="O24" s="16">
        <v>0</v>
      </c>
      <c r="P24" s="16">
        <v>0</v>
      </c>
      <c r="Q24" s="16">
        <v>2</v>
      </c>
      <c r="R24" s="16">
        <f t="shared" si="2"/>
        <v>9</v>
      </c>
      <c r="S24" s="16">
        <v>10</v>
      </c>
      <c r="T24" s="16">
        <v>8</v>
      </c>
      <c r="U24" s="16">
        <f t="shared" si="3"/>
        <v>33</v>
      </c>
    </row>
    <row r="25" spans="1:21">
      <c r="A25" s="16">
        <v>13</v>
      </c>
      <c r="B25" s="46" t="s">
        <v>6</v>
      </c>
      <c r="C25" s="47">
        <v>26697453</v>
      </c>
      <c r="D25" s="47" t="s">
        <v>76</v>
      </c>
      <c r="E25" s="47" t="s">
        <v>17</v>
      </c>
      <c r="F25" s="47" t="s">
        <v>77</v>
      </c>
      <c r="G25" s="48">
        <v>9207496</v>
      </c>
      <c r="H25" s="16" t="s">
        <v>302</v>
      </c>
      <c r="I25" s="45"/>
      <c r="J25" s="45"/>
      <c r="K25" s="16">
        <v>6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f t="shared" si="2"/>
        <v>0</v>
      </c>
      <c r="S25" s="16">
        <v>10</v>
      </c>
      <c r="T25" s="16">
        <v>0</v>
      </c>
      <c r="U25" s="16">
        <f t="shared" si="3"/>
        <v>16</v>
      </c>
    </row>
    <row r="26" spans="1:21">
      <c r="A26" s="16">
        <v>14</v>
      </c>
      <c r="B26" s="46" t="s">
        <v>6</v>
      </c>
      <c r="C26" s="47">
        <v>26663844</v>
      </c>
      <c r="D26" s="47" t="s">
        <v>78</v>
      </c>
      <c r="E26" s="47" t="s">
        <v>79</v>
      </c>
      <c r="F26" s="47" t="s">
        <v>80</v>
      </c>
      <c r="G26" s="48">
        <v>9222020</v>
      </c>
      <c r="H26" s="16" t="s">
        <v>302</v>
      </c>
      <c r="I26" s="45"/>
      <c r="J26" s="45"/>
      <c r="K26" s="16">
        <v>0</v>
      </c>
      <c r="L26" s="16">
        <v>0</v>
      </c>
      <c r="M26" s="16">
        <v>7</v>
      </c>
      <c r="N26" s="16">
        <v>0</v>
      </c>
      <c r="O26" s="16">
        <v>0</v>
      </c>
      <c r="P26" s="16">
        <v>0</v>
      </c>
      <c r="Q26" s="16">
        <v>2</v>
      </c>
      <c r="R26" s="16">
        <f t="shared" si="2"/>
        <v>9</v>
      </c>
      <c r="S26" s="16">
        <v>10</v>
      </c>
      <c r="T26" s="16">
        <v>0</v>
      </c>
      <c r="U26" s="16">
        <f t="shared" si="3"/>
        <v>19</v>
      </c>
    </row>
    <row r="27" spans="1:21">
      <c r="A27" s="16">
        <v>15</v>
      </c>
      <c r="B27" s="46" t="s">
        <v>6</v>
      </c>
      <c r="C27" s="47">
        <v>26696557</v>
      </c>
      <c r="D27" s="47" t="s">
        <v>70</v>
      </c>
      <c r="E27" s="47" t="s">
        <v>81</v>
      </c>
      <c r="F27" s="47" t="s">
        <v>82</v>
      </c>
      <c r="G27" s="48">
        <v>9221991</v>
      </c>
      <c r="H27" s="16" t="s">
        <v>302</v>
      </c>
      <c r="I27" s="45"/>
      <c r="J27" s="45"/>
      <c r="K27" s="16">
        <v>0</v>
      </c>
      <c r="L27" s="16">
        <v>0</v>
      </c>
      <c r="M27" s="16">
        <v>7</v>
      </c>
      <c r="N27" s="16">
        <v>0</v>
      </c>
      <c r="O27" s="16">
        <v>0</v>
      </c>
      <c r="P27" s="16">
        <v>0</v>
      </c>
      <c r="Q27" s="16">
        <v>2</v>
      </c>
      <c r="R27" s="16">
        <f t="shared" si="2"/>
        <v>9</v>
      </c>
      <c r="S27" s="16">
        <v>10</v>
      </c>
      <c r="T27" s="16">
        <v>0</v>
      </c>
      <c r="U27" s="16">
        <f t="shared" si="3"/>
        <v>19</v>
      </c>
    </row>
    <row r="28" spans="1:21">
      <c r="A28" s="16">
        <v>16</v>
      </c>
      <c r="B28" s="46" t="s">
        <v>6</v>
      </c>
      <c r="C28" s="47">
        <v>26605293</v>
      </c>
      <c r="D28" s="47" t="s">
        <v>83</v>
      </c>
      <c r="E28" s="47" t="s">
        <v>84</v>
      </c>
      <c r="F28" s="47" t="s">
        <v>85</v>
      </c>
      <c r="G28" s="48">
        <v>9207499</v>
      </c>
      <c r="H28" s="16" t="s">
        <v>302</v>
      </c>
      <c r="I28" s="16" t="s">
        <v>284</v>
      </c>
      <c r="J28" s="16" t="s">
        <v>284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2</v>
      </c>
      <c r="R28" s="16">
        <f t="shared" si="2"/>
        <v>2</v>
      </c>
      <c r="S28" s="16">
        <v>10</v>
      </c>
      <c r="T28" s="16">
        <v>7.5</v>
      </c>
      <c r="U28" s="16">
        <f t="shared" si="3"/>
        <v>19.5</v>
      </c>
    </row>
    <row r="29" spans="1:21">
      <c r="A29" s="16">
        <v>17</v>
      </c>
      <c r="B29" s="47" t="s">
        <v>6</v>
      </c>
      <c r="C29" s="47">
        <v>27046244</v>
      </c>
      <c r="D29" s="47" t="s">
        <v>86</v>
      </c>
      <c r="E29" s="47" t="s">
        <v>4</v>
      </c>
      <c r="F29" s="47" t="s">
        <v>87</v>
      </c>
      <c r="G29" s="48">
        <v>9220394</v>
      </c>
      <c r="H29" s="16" t="s">
        <v>302</v>
      </c>
      <c r="I29" s="16"/>
      <c r="J29" s="16"/>
      <c r="K29" s="16">
        <v>3</v>
      </c>
      <c r="L29" s="16">
        <v>0</v>
      </c>
      <c r="M29" s="16">
        <v>0</v>
      </c>
      <c r="N29" s="16">
        <v>0</v>
      </c>
      <c r="O29" s="16">
        <v>4</v>
      </c>
      <c r="P29" s="16">
        <v>0</v>
      </c>
      <c r="Q29" s="16">
        <v>2</v>
      </c>
      <c r="R29" s="16">
        <f t="shared" si="2"/>
        <v>6</v>
      </c>
      <c r="S29" s="16">
        <v>10</v>
      </c>
      <c r="T29" s="16">
        <v>4.5</v>
      </c>
      <c r="U29" s="16">
        <f t="shared" si="3"/>
        <v>23.5</v>
      </c>
    </row>
    <row r="37" spans="21:21">
      <c r="U37" s="3"/>
    </row>
  </sheetData>
  <autoFilter ref="A12:U29"/>
  <mergeCells count="16">
    <mergeCell ref="U11:U12"/>
    <mergeCell ref="A9:U9"/>
    <mergeCell ref="A10:U10"/>
    <mergeCell ref="A11:A12"/>
    <mergeCell ref="B11:B12"/>
    <mergeCell ref="C11:C12"/>
    <mergeCell ref="D11:D12"/>
    <mergeCell ref="E11:E12"/>
    <mergeCell ref="F11:F12"/>
    <mergeCell ref="G11:G12"/>
    <mergeCell ref="H11:H12"/>
    <mergeCell ref="I11:J11"/>
    <mergeCell ref="K11:K12"/>
    <mergeCell ref="L11:R11"/>
    <mergeCell ref="S11:S12"/>
    <mergeCell ref="T11:T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9"/>
  <sheetViews>
    <sheetView zoomScale="120" zoomScaleNormal="120" workbookViewId="0">
      <selection activeCell="O124" sqref="O124"/>
    </sheetView>
  </sheetViews>
  <sheetFormatPr baseColWidth="10" defaultColWidth="9.33203125" defaultRowHeight="12.75"/>
  <cols>
    <col min="1" max="1" width="8" style="3" customWidth="1"/>
    <col min="2" max="2" width="11.5" style="9" bestFit="1" customWidth="1"/>
    <col min="3" max="3" width="13.5" style="9" bestFit="1" customWidth="1"/>
    <col min="4" max="4" width="12.6640625" style="9" bestFit="1" customWidth="1"/>
    <col min="5" max="5" width="18.33203125" style="9" bestFit="1" customWidth="1"/>
    <col min="6" max="6" width="26.5" style="9" bestFit="1" customWidth="1"/>
    <col min="7" max="7" width="9.33203125" style="9" bestFit="1" customWidth="1"/>
    <col min="8" max="8" width="14" style="9" bestFit="1" customWidth="1"/>
    <col min="9" max="9" width="12" style="3" bestFit="1" customWidth="1"/>
    <col min="10" max="10" width="14.1640625" style="3" bestFit="1" customWidth="1"/>
    <col min="11" max="11" width="14.1640625" style="3" customWidth="1"/>
    <col min="12" max="12" width="8.1640625" style="3" customWidth="1"/>
    <col min="13" max="13" width="8" style="3" customWidth="1"/>
    <col min="14" max="15" width="14.1640625" style="3" customWidth="1"/>
    <col min="16" max="16" width="8.5" style="3" customWidth="1"/>
    <col min="17" max="17" width="8.83203125" style="3" customWidth="1"/>
    <col min="18" max="18" width="8.1640625" style="3" customWidth="1"/>
    <col min="19" max="19" width="9.33203125" style="3" customWidth="1"/>
    <col min="20" max="20" width="13.5" style="3" customWidth="1"/>
    <col min="21" max="21" width="10.5" style="3" customWidth="1"/>
    <col min="22" max="22" width="11.83203125" style="3" customWidth="1"/>
    <col min="23" max="16384" width="9.33203125" style="3"/>
  </cols>
  <sheetData>
    <row r="1" spans="1:22" ht="48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6"/>
    </row>
    <row r="2" spans="1:22" ht="75.95" customHeight="1"/>
    <row r="3" spans="1:22" ht="22.5" customHeight="1">
      <c r="A3" s="73" t="s">
        <v>308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2" ht="23.25" customHeight="1">
      <c r="A4" s="73" t="s">
        <v>310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2" ht="24.75" customHeight="1">
      <c r="A5" s="76" t="s">
        <v>312</v>
      </c>
      <c r="B5" s="76" t="s">
        <v>313</v>
      </c>
      <c r="C5" s="76" t="s">
        <v>314</v>
      </c>
      <c r="D5" s="76" t="s">
        <v>315</v>
      </c>
      <c r="E5" s="76" t="s">
        <v>316</v>
      </c>
      <c r="F5" s="76" t="s">
        <v>317</v>
      </c>
      <c r="G5" s="76" t="s">
        <v>318</v>
      </c>
      <c r="H5" s="64" t="s">
        <v>319</v>
      </c>
      <c r="I5" s="66" t="s">
        <v>320</v>
      </c>
      <c r="J5" s="67"/>
      <c r="K5" s="64" t="s">
        <v>321</v>
      </c>
      <c r="L5" s="70" t="s">
        <v>322</v>
      </c>
      <c r="M5" s="71"/>
      <c r="N5" s="71"/>
      <c r="O5" s="71"/>
      <c r="P5" s="71"/>
      <c r="Q5" s="71"/>
      <c r="R5" s="72"/>
      <c r="S5" s="64" t="s">
        <v>323</v>
      </c>
      <c r="T5" s="64" t="s">
        <v>324</v>
      </c>
      <c r="U5" s="68" t="s">
        <v>325</v>
      </c>
    </row>
    <row r="6" spans="1:22" ht="54" customHeight="1">
      <c r="A6" s="77"/>
      <c r="B6" s="77"/>
      <c r="C6" s="77"/>
      <c r="D6" s="77"/>
      <c r="E6" s="77"/>
      <c r="F6" s="77"/>
      <c r="G6" s="77"/>
      <c r="H6" s="65"/>
      <c r="I6" s="37" t="s">
        <v>326</v>
      </c>
      <c r="J6" s="37" t="s">
        <v>327</v>
      </c>
      <c r="K6" s="65"/>
      <c r="L6" s="38"/>
      <c r="M6" s="37" t="s">
        <v>329</v>
      </c>
      <c r="N6" s="39" t="s">
        <v>330</v>
      </c>
      <c r="O6" s="39" t="s">
        <v>331</v>
      </c>
      <c r="P6" s="39" t="s">
        <v>332</v>
      </c>
      <c r="Q6" s="37" t="s">
        <v>333</v>
      </c>
      <c r="R6" s="40" t="s">
        <v>334</v>
      </c>
      <c r="S6" s="65"/>
      <c r="T6" s="65"/>
      <c r="U6" s="69"/>
    </row>
    <row r="7" spans="1:22" s="2" customFormat="1" ht="15" customHeight="1">
      <c r="A7" s="16">
        <v>1</v>
      </c>
      <c r="B7" s="16" t="s">
        <v>375</v>
      </c>
      <c r="C7" s="25">
        <v>27573748</v>
      </c>
      <c r="D7" s="16" t="s">
        <v>289</v>
      </c>
      <c r="E7" s="16" t="s">
        <v>135</v>
      </c>
      <c r="F7" s="16" t="s">
        <v>376</v>
      </c>
      <c r="G7" s="8">
        <v>9206633</v>
      </c>
      <c r="H7" s="16" t="s">
        <v>302</v>
      </c>
      <c r="I7" s="16"/>
      <c r="J7" s="16"/>
      <c r="K7" s="16">
        <v>9</v>
      </c>
      <c r="L7" s="16">
        <v>0</v>
      </c>
      <c r="M7" s="16">
        <v>7</v>
      </c>
      <c r="N7" s="16">
        <v>0</v>
      </c>
      <c r="O7" s="16">
        <v>4</v>
      </c>
      <c r="P7" s="16">
        <v>0</v>
      </c>
      <c r="Q7" s="16">
        <v>2</v>
      </c>
      <c r="R7" s="16">
        <f>SUM(L7:Q7)</f>
        <v>13</v>
      </c>
      <c r="S7" s="16">
        <v>10</v>
      </c>
      <c r="T7" s="16">
        <v>6</v>
      </c>
      <c r="U7" s="16">
        <f>K7+R7+S7+T7</f>
        <v>38</v>
      </c>
    </row>
    <row r="8" spans="1:22" s="2" customFormat="1" ht="15" customHeight="1">
      <c r="A8" s="16">
        <v>2</v>
      </c>
      <c r="B8" s="16" t="s">
        <v>375</v>
      </c>
      <c r="C8" s="25">
        <v>26646015</v>
      </c>
      <c r="D8" s="16" t="s">
        <v>159</v>
      </c>
      <c r="E8" s="16" t="s">
        <v>79</v>
      </c>
      <c r="F8" s="16" t="s">
        <v>377</v>
      </c>
      <c r="G8" s="8">
        <v>92200613</v>
      </c>
      <c r="H8" s="16" t="s">
        <v>302</v>
      </c>
      <c r="I8" s="16"/>
      <c r="J8" s="16"/>
      <c r="K8" s="16">
        <v>9</v>
      </c>
      <c r="L8" s="16">
        <v>0</v>
      </c>
      <c r="M8" s="16">
        <v>0</v>
      </c>
      <c r="N8" s="16">
        <v>0</v>
      </c>
      <c r="O8" s="16">
        <v>4</v>
      </c>
      <c r="P8" s="16">
        <v>3.5</v>
      </c>
      <c r="Q8" s="16">
        <v>2</v>
      </c>
      <c r="R8" s="16">
        <f t="shared" ref="R8:R70" si="0">SUM(L8:Q8)</f>
        <v>9.5</v>
      </c>
      <c r="S8" s="16">
        <v>10</v>
      </c>
      <c r="T8" s="16">
        <v>12</v>
      </c>
      <c r="U8" s="16">
        <f t="shared" ref="U8:U70" si="1">K8+R8+S8+T8</f>
        <v>40.5</v>
      </c>
    </row>
    <row r="9" spans="1:22" s="2" customFormat="1" ht="15" customHeight="1">
      <c r="A9" s="16">
        <v>3</v>
      </c>
      <c r="B9" s="16" t="s">
        <v>375</v>
      </c>
      <c r="C9" s="25">
        <v>26694500</v>
      </c>
      <c r="D9" s="16" t="s">
        <v>378</v>
      </c>
      <c r="E9" s="16" t="s">
        <v>379</v>
      </c>
      <c r="F9" s="16" t="s">
        <v>380</v>
      </c>
      <c r="G9" s="8">
        <v>9208176</v>
      </c>
      <c r="H9" s="16" t="s">
        <v>302</v>
      </c>
      <c r="I9" s="16" t="s">
        <v>284</v>
      </c>
      <c r="J9" s="16" t="s">
        <v>286</v>
      </c>
      <c r="K9" s="16">
        <v>9</v>
      </c>
      <c r="L9" s="16">
        <v>0</v>
      </c>
      <c r="M9" s="16">
        <v>0</v>
      </c>
      <c r="N9" s="16">
        <v>0</v>
      </c>
      <c r="O9" s="16">
        <v>4</v>
      </c>
      <c r="P9" s="16">
        <v>0</v>
      </c>
      <c r="Q9" s="16">
        <v>2</v>
      </c>
      <c r="R9" s="16">
        <f t="shared" si="0"/>
        <v>6</v>
      </c>
      <c r="S9" s="16">
        <v>10</v>
      </c>
      <c r="T9" s="16">
        <v>14</v>
      </c>
      <c r="U9" s="16">
        <f t="shared" si="1"/>
        <v>39</v>
      </c>
    </row>
    <row r="10" spans="1:22" s="2" customFormat="1" ht="15" customHeight="1">
      <c r="A10" s="16">
        <v>4</v>
      </c>
      <c r="B10" s="16" t="s">
        <v>375</v>
      </c>
      <c r="C10" s="25">
        <v>26723205</v>
      </c>
      <c r="D10" s="16" t="s">
        <v>16</v>
      </c>
      <c r="E10" s="16" t="s">
        <v>186</v>
      </c>
      <c r="F10" s="16" t="s">
        <v>381</v>
      </c>
      <c r="G10" s="8">
        <v>9207064</v>
      </c>
      <c r="H10" s="16" t="s">
        <v>302</v>
      </c>
      <c r="I10" s="16" t="s">
        <v>284</v>
      </c>
      <c r="J10" s="16" t="s">
        <v>284</v>
      </c>
      <c r="K10" s="16">
        <v>6</v>
      </c>
      <c r="L10" s="16">
        <v>0</v>
      </c>
      <c r="M10" s="16">
        <v>0</v>
      </c>
      <c r="N10" s="16">
        <v>0</v>
      </c>
      <c r="O10" s="16">
        <v>4</v>
      </c>
      <c r="P10" s="16">
        <v>3.5</v>
      </c>
      <c r="Q10" s="16">
        <v>2</v>
      </c>
      <c r="R10" s="16">
        <f t="shared" si="0"/>
        <v>9.5</v>
      </c>
      <c r="S10" s="16">
        <v>10</v>
      </c>
      <c r="T10" s="16">
        <v>13.5</v>
      </c>
      <c r="U10" s="16">
        <f t="shared" si="1"/>
        <v>39</v>
      </c>
    </row>
    <row r="11" spans="1:22" s="2" customFormat="1" ht="15" customHeight="1">
      <c r="A11" s="16">
        <v>5</v>
      </c>
      <c r="B11" s="16" t="s">
        <v>375</v>
      </c>
      <c r="C11" s="25">
        <v>26706769</v>
      </c>
      <c r="D11" s="16" t="s">
        <v>16</v>
      </c>
      <c r="E11" s="16" t="s">
        <v>64</v>
      </c>
      <c r="F11" s="16" t="s">
        <v>382</v>
      </c>
      <c r="G11" s="8">
        <v>9207681</v>
      </c>
      <c r="H11" s="16" t="s">
        <v>302</v>
      </c>
      <c r="I11" s="16"/>
      <c r="J11" s="16"/>
      <c r="K11" s="16">
        <v>6</v>
      </c>
      <c r="L11" s="16">
        <v>10</v>
      </c>
      <c r="M11" s="16">
        <v>7</v>
      </c>
      <c r="N11" s="16">
        <v>0</v>
      </c>
      <c r="O11" s="16">
        <v>4</v>
      </c>
      <c r="P11" s="16">
        <v>0</v>
      </c>
      <c r="Q11" s="16">
        <v>2</v>
      </c>
      <c r="R11" s="16">
        <f t="shared" si="0"/>
        <v>23</v>
      </c>
      <c r="S11" s="16">
        <v>9.5</v>
      </c>
      <c r="T11" s="16">
        <v>2.5</v>
      </c>
      <c r="U11" s="16">
        <f t="shared" si="1"/>
        <v>41</v>
      </c>
    </row>
    <row r="12" spans="1:22" s="2" customFormat="1" ht="15" customHeight="1">
      <c r="A12" s="16">
        <v>6</v>
      </c>
      <c r="B12" s="16" t="s">
        <v>375</v>
      </c>
      <c r="C12" s="25">
        <v>26685751</v>
      </c>
      <c r="D12" s="16" t="s">
        <v>383</v>
      </c>
      <c r="E12" s="16" t="s">
        <v>384</v>
      </c>
      <c r="F12" s="16" t="s">
        <v>385</v>
      </c>
      <c r="G12" s="8">
        <v>9207527</v>
      </c>
      <c r="H12" s="16" t="s">
        <v>302</v>
      </c>
      <c r="I12" s="16"/>
      <c r="J12" s="16"/>
      <c r="K12" s="16">
        <v>3</v>
      </c>
      <c r="L12" s="16">
        <v>10</v>
      </c>
      <c r="M12" s="16">
        <v>7</v>
      </c>
      <c r="N12" s="16">
        <v>0</v>
      </c>
      <c r="O12" s="16">
        <v>4</v>
      </c>
      <c r="P12" s="16">
        <v>0</v>
      </c>
      <c r="Q12" s="16">
        <v>2</v>
      </c>
      <c r="R12" s="16">
        <v>20</v>
      </c>
      <c r="S12" s="16">
        <v>9.5</v>
      </c>
      <c r="T12" s="16">
        <v>3</v>
      </c>
      <c r="U12" s="16">
        <f t="shared" si="1"/>
        <v>35.5</v>
      </c>
    </row>
    <row r="13" spans="1:22" s="2" customFormat="1" ht="15" customHeight="1">
      <c r="A13" s="16">
        <v>7</v>
      </c>
      <c r="B13" s="16" t="s">
        <v>375</v>
      </c>
      <c r="C13" s="8">
        <v>26687520</v>
      </c>
      <c r="D13" s="16" t="s">
        <v>120</v>
      </c>
      <c r="E13" s="16" t="s">
        <v>72</v>
      </c>
      <c r="F13" s="16" t="s">
        <v>386</v>
      </c>
      <c r="G13" s="8">
        <v>9206334</v>
      </c>
      <c r="H13" s="16" t="s">
        <v>302</v>
      </c>
      <c r="I13" s="16"/>
      <c r="J13" s="16"/>
      <c r="K13" s="16">
        <v>6</v>
      </c>
      <c r="L13" s="16">
        <v>0</v>
      </c>
      <c r="M13" s="16">
        <v>0</v>
      </c>
      <c r="N13" s="16">
        <v>4</v>
      </c>
      <c r="O13" s="16">
        <v>0</v>
      </c>
      <c r="P13" s="16">
        <v>0</v>
      </c>
      <c r="Q13" s="16">
        <v>2</v>
      </c>
      <c r="R13" s="16">
        <f t="shared" si="0"/>
        <v>6</v>
      </c>
      <c r="S13" s="16">
        <v>10</v>
      </c>
      <c r="T13" s="16">
        <v>14</v>
      </c>
      <c r="U13" s="16">
        <f t="shared" si="1"/>
        <v>36</v>
      </c>
    </row>
    <row r="14" spans="1:22" s="2" customFormat="1" ht="15" customHeight="1">
      <c r="A14" s="16">
        <v>8</v>
      </c>
      <c r="B14" s="16" t="s">
        <v>375</v>
      </c>
      <c r="C14" s="25">
        <v>27081272</v>
      </c>
      <c r="D14" s="16" t="s">
        <v>3</v>
      </c>
      <c r="E14" s="16" t="s">
        <v>16</v>
      </c>
      <c r="F14" s="16" t="s">
        <v>387</v>
      </c>
      <c r="G14" s="8">
        <v>9206180</v>
      </c>
      <c r="H14" s="16" t="s">
        <v>302</v>
      </c>
      <c r="I14" s="16"/>
      <c r="J14" s="16"/>
      <c r="K14" s="16">
        <v>0</v>
      </c>
      <c r="L14" s="16">
        <v>0</v>
      </c>
      <c r="M14" s="16">
        <v>7</v>
      </c>
      <c r="N14" s="16">
        <v>5</v>
      </c>
      <c r="O14" s="16">
        <v>0</v>
      </c>
      <c r="P14" s="16">
        <v>0</v>
      </c>
      <c r="Q14" s="16">
        <v>2</v>
      </c>
      <c r="R14" s="16">
        <f t="shared" si="0"/>
        <v>14</v>
      </c>
      <c r="S14" s="16">
        <v>6</v>
      </c>
      <c r="T14" s="16">
        <v>14</v>
      </c>
      <c r="U14" s="16">
        <f t="shared" si="1"/>
        <v>34</v>
      </c>
    </row>
    <row r="15" spans="1:22" s="2" customFormat="1" ht="15" customHeight="1">
      <c r="A15" s="16">
        <v>9</v>
      </c>
      <c r="B15" s="16" t="s">
        <v>375</v>
      </c>
      <c r="C15" s="25">
        <v>26618089</v>
      </c>
      <c r="D15" s="16" t="s">
        <v>34</v>
      </c>
      <c r="E15" s="16" t="s">
        <v>43</v>
      </c>
      <c r="F15" s="16" t="s">
        <v>388</v>
      </c>
      <c r="G15" s="8">
        <v>9206619</v>
      </c>
      <c r="H15" s="16" t="s">
        <v>302</v>
      </c>
      <c r="I15" s="16"/>
      <c r="J15" s="16"/>
      <c r="K15" s="16">
        <v>3</v>
      </c>
      <c r="L15" s="16">
        <v>0</v>
      </c>
      <c r="M15" s="16">
        <v>0</v>
      </c>
      <c r="N15" s="16">
        <v>0</v>
      </c>
      <c r="O15" s="16">
        <v>4</v>
      </c>
      <c r="P15" s="16">
        <v>0</v>
      </c>
      <c r="Q15" s="16">
        <v>2</v>
      </c>
      <c r="R15" s="16">
        <f t="shared" si="0"/>
        <v>6</v>
      </c>
      <c r="S15" s="16">
        <v>10</v>
      </c>
      <c r="T15" s="16">
        <v>14</v>
      </c>
      <c r="U15" s="16">
        <f t="shared" si="1"/>
        <v>33</v>
      </c>
    </row>
    <row r="16" spans="1:22" s="2" customFormat="1" ht="15" customHeight="1">
      <c r="A16" s="16">
        <v>10</v>
      </c>
      <c r="B16" s="16" t="s">
        <v>375</v>
      </c>
      <c r="C16" s="25">
        <v>27043124</v>
      </c>
      <c r="D16" s="16" t="s">
        <v>365</v>
      </c>
      <c r="E16" s="16" t="s">
        <v>366</v>
      </c>
      <c r="F16" s="16" t="s">
        <v>389</v>
      </c>
      <c r="G16" s="8">
        <v>9206822</v>
      </c>
      <c r="H16" s="16" t="s">
        <v>302</v>
      </c>
      <c r="I16" s="16"/>
      <c r="J16" s="16"/>
      <c r="K16" s="16">
        <v>0</v>
      </c>
      <c r="L16" s="16">
        <v>0</v>
      </c>
      <c r="M16" s="16">
        <v>7</v>
      </c>
      <c r="N16" s="16">
        <v>0</v>
      </c>
      <c r="O16" s="16">
        <v>0</v>
      </c>
      <c r="P16" s="16">
        <v>0</v>
      </c>
      <c r="Q16" s="16">
        <v>2</v>
      </c>
      <c r="R16" s="16">
        <f t="shared" si="0"/>
        <v>9</v>
      </c>
      <c r="S16" s="16">
        <v>10</v>
      </c>
      <c r="T16" s="16">
        <v>14</v>
      </c>
      <c r="U16" s="16">
        <f t="shared" si="1"/>
        <v>33</v>
      </c>
    </row>
    <row r="17" spans="1:21" s="2" customFormat="1" ht="15" customHeight="1">
      <c r="A17" s="16">
        <v>11</v>
      </c>
      <c r="B17" s="16" t="s">
        <v>375</v>
      </c>
      <c r="C17" s="25">
        <v>26716959</v>
      </c>
      <c r="D17" s="16" t="s">
        <v>64</v>
      </c>
      <c r="E17" s="16" t="s">
        <v>390</v>
      </c>
      <c r="F17" s="16" t="s">
        <v>391</v>
      </c>
      <c r="G17" s="8">
        <v>9220054</v>
      </c>
      <c r="H17" s="16" t="s">
        <v>302</v>
      </c>
      <c r="I17" s="16"/>
      <c r="J17" s="16"/>
      <c r="K17" s="16">
        <v>9</v>
      </c>
      <c r="L17" s="16">
        <v>0</v>
      </c>
      <c r="M17" s="16">
        <v>7</v>
      </c>
      <c r="N17" s="16">
        <v>0</v>
      </c>
      <c r="O17" s="16">
        <v>0</v>
      </c>
      <c r="P17" s="16">
        <v>0</v>
      </c>
      <c r="Q17" s="16">
        <v>2</v>
      </c>
      <c r="R17" s="16">
        <f t="shared" si="0"/>
        <v>9</v>
      </c>
      <c r="S17" s="16">
        <v>10</v>
      </c>
      <c r="T17" s="16">
        <v>4.5</v>
      </c>
      <c r="U17" s="16">
        <f t="shared" si="1"/>
        <v>32.5</v>
      </c>
    </row>
    <row r="18" spans="1:21" s="2" customFormat="1" ht="15" customHeight="1">
      <c r="A18" s="16">
        <v>12</v>
      </c>
      <c r="B18" s="16" t="s">
        <v>375</v>
      </c>
      <c r="C18" s="25">
        <v>41803966</v>
      </c>
      <c r="D18" s="16" t="s">
        <v>392</v>
      </c>
      <c r="E18" s="16" t="s">
        <v>183</v>
      </c>
      <c r="F18" s="16" t="s">
        <v>364</v>
      </c>
      <c r="G18" s="8">
        <v>9219742</v>
      </c>
      <c r="H18" s="16" t="s">
        <v>302</v>
      </c>
      <c r="I18" s="16"/>
      <c r="J18" s="16"/>
      <c r="K18" s="16">
        <v>3</v>
      </c>
      <c r="L18" s="16">
        <v>0</v>
      </c>
      <c r="M18" s="16">
        <v>7</v>
      </c>
      <c r="N18" s="16">
        <v>0</v>
      </c>
      <c r="O18" s="16">
        <v>0</v>
      </c>
      <c r="P18" s="16">
        <v>0</v>
      </c>
      <c r="Q18" s="16">
        <v>2</v>
      </c>
      <c r="R18" s="16">
        <f t="shared" si="0"/>
        <v>9</v>
      </c>
      <c r="S18" s="16">
        <v>9</v>
      </c>
      <c r="T18" s="16">
        <v>14</v>
      </c>
      <c r="U18" s="16">
        <f t="shared" si="1"/>
        <v>35</v>
      </c>
    </row>
    <row r="19" spans="1:21" s="2" customFormat="1" ht="15" customHeight="1">
      <c r="A19" s="16">
        <v>13</v>
      </c>
      <c r="B19" s="16" t="s">
        <v>375</v>
      </c>
      <c r="C19" s="8">
        <v>26706707</v>
      </c>
      <c r="D19" s="16" t="s">
        <v>393</v>
      </c>
      <c r="E19" s="16" t="s">
        <v>394</v>
      </c>
      <c r="F19" s="16" t="s">
        <v>56</v>
      </c>
      <c r="G19" s="8">
        <v>9207158</v>
      </c>
      <c r="H19" s="16" t="s">
        <v>302</v>
      </c>
      <c r="I19" s="16" t="s">
        <v>290</v>
      </c>
      <c r="J19" s="16" t="s">
        <v>286</v>
      </c>
      <c r="K19" s="16">
        <v>3</v>
      </c>
      <c r="L19" s="16">
        <v>0</v>
      </c>
      <c r="M19" s="16">
        <v>7</v>
      </c>
      <c r="N19" s="16">
        <v>0</v>
      </c>
      <c r="O19" s="16">
        <v>0</v>
      </c>
      <c r="P19" s="16">
        <v>3.5</v>
      </c>
      <c r="Q19" s="16">
        <v>2</v>
      </c>
      <c r="R19" s="16">
        <f t="shared" si="0"/>
        <v>12.5</v>
      </c>
      <c r="S19" s="16">
        <v>10</v>
      </c>
      <c r="T19" s="16">
        <v>6</v>
      </c>
      <c r="U19" s="16">
        <f t="shared" si="1"/>
        <v>31.5</v>
      </c>
    </row>
    <row r="20" spans="1:21" s="2" customFormat="1" ht="15" customHeight="1">
      <c r="A20" s="16">
        <v>14</v>
      </c>
      <c r="B20" s="16" t="s">
        <v>375</v>
      </c>
      <c r="C20" s="25">
        <v>26699663</v>
      </c>
      <c r="D20" s="16" t="s">
        <v>110</v>
      </c>
      <c r="E20" s="16" t="s">
        <v>254</v>
      </c>
      <c r="F20" s="16" t="s">
        <v>45</v>
      </c>
      <c r="G20" s="8">
        <v>9206295</v>
      </c>
      <c r="H20" s="16" t="s">
        <v>302</v>
      </c>
      <c r="I20" s="16"/>
      <c r="J20" s="16"/>
      <c r="K20" s="16">
        <v>9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f t="shared" si="0"/>
        <v>0</v>
      </c>
      <c r="S20" s="16">
        <v>10</v>
      </c>
      <c r="T20" s="16">
        <v>12</v>
      </c>
      <c r="U20" s="16">
        <f t="shared" si="1"/>
        <v>31</v>
      </c>
    </row>
    <row r="21" spans="1:21" s="2" customFormat="1" ht="15" customHeight="1">
      <c r="A21" s="16">
        <v>15</v>
      </c>
      <c r="B21" s="16" t="s">
        <v>375</v>
      </c>
      <c r="C21" s="25">
        <v>26694893</v>
      </c>
      <c r="D21" s="16" t="s">
        <v>395</v>
      </c>
      <c r="E21" s="16" t="s">
        <v>396</v>
      </c>
      <c r="F21" s="16" t="s">
        <v>397</v>
      </c>
      <c r="G21" s="8">
        <v>9206096</v>
      </c>
      <c r="H21" s="16" t="s">
        <v>302</v>
      </c>
      <c r="I21" s="16" t="s">
        <v>287</v>
      </c>
      <c r="J21" s="16" t="s">
        <v>284</v>
      </c>
      <c r="K21" s="16">
        <v>9</v>
      </c>
      <c r="L21" s="16">
        <v>0</v>
      </c>
      <c r="M21" s="16">
        <v>0</v>
      </c>
      <c r="N21" s="16">
        <v>0</v>
      </c>
      <c r="O21" s="16">
        <v>0</v>
      </c>
      <c r="P21" s="16">
        <v>3.5</v>
      </c>
      <c r="Q21" s="16">
        <v>0</v>
      </c>
      <c r="R21" s="16">
        <v>3.5</v>
      </c>
      <c r="S21" s="16">
        <v>10</v>
      </c>
      <c r="T21" s="16">
        <v>7.5</v>
      </c>
      <c r="U21" s="16">
        <f t="shared" si="1"/>
        <v>30</v>
      </c>
    </row>
    <row r="22" spans="1:21" s="2" customFormat="1" ht="15" customHeight="1">
      <c r="A22" s="16">
        <v>16</v>
      </c>
      <c r="B22" s="16" t="s">
        <v>375</v>
      </c>
      <c r="C22" s="25">
        <v>26641179</v>
      </c>
      <c r="D22" s="16" t="s">
        <v>118</v>
      </c>
      <c r="E22" s="16" t="s">
        <v>225</v>
      </c>
      <c r="F22" s="16" t="s">
        <v>398</v>
      </c>
      <c r="G22" s="8">
        <v>9207327</v>
      </c>
      <c r="H22" s="16" t="s">
        <v>302</v>
      </c>
      <c r="I22" s="16" t="s">
        <v>284</v>
      </c>
      <c r="J22" s="16" t="s">
        <v>287</v>
      </c>
      <c r="K22" s="16">
        <v>6</v>
      </c>
      <c r="L22" s="16">
        <v>0</v>
      </c>
      <c r="M22" s="16">
        <v>7</v>
      </c>
      <c r="N22" s="16">
        <v>0</v>
      </c>
      <c r="O22" s="16">
        <v>0</v>
      </c>
      <c r="P22" s="16">
        <v>0</v>
      </c>
      <c r="Q22" s="16">
        <v>2</v>
      </c>
      <c r="R22" s="16">
        <f t="shared" si="0"/>
        <v>9</v>
      </c>
      <c r="S22" s="16">
        <v>10</v>
      </c>
      <c r="T22" s="16">
        <v>4.5</v>
      </c>
      <c r="U22" s="16">
        <f t="shared" si="1"/>
        <v>29.5</v>
      </c>
    </row>
    <row r="23" spans="1:21" s="2" customFormat="1" ht="15" customHeight="1">
      <c r="A23" s="16">
        <v>17</v>
      </c>
      <c r="B23" s="16" t="s">
        <v>375</v>
      </c>
      <c r="C23" s="25">
        <v>40847764</v>
      </c>
      <c r="D23" s="16" t="s">
        <v>399</v>
      </c>
      <c r="E23" s="16" t="s">
        <v>400</v>
      </c>
      <c r="F23" s="16" t="s">
        <v>401</v>
      </c>
      <c r="G23" s="8">
        <v>9219758</v>
      </c>
      <c r="H23" s="16" t="s">
        <v>302</v>
      </c>
      <c r="I23" s="16"/>
      <c r="J23" s="16"/>
      <c r="K23" s="16">
        <v>0</v>
      </c>
      <c r="L23" s="16">
        <v>0</v>
      </c>
      <c r="M23" s="16">
        <v>7</v>
      </c>
      <c r="N23" s="16">
        <v>0</v>
      </c>
      <c r="O23" s="16">
        <v>0</v>
      </c>
      <c r="P23" s="16">
        <v>0</v>
      </c>
      <c r="Q23" s="16">
        <v>2</v>
      </c>
      <c r="R23" s="16">
        <f t="shared" si="0"/>
        <v>9</v>
      </c>
      <c r="S23" s="16">
        <v>6.5</v>
      </c>
      <c r="T23" s="16">
        <v>14</v>
      </c>
      <c r="U23" s="16">
        <f t="shared" si="1"/>
        <v>29.5</v>
      </c>
    </row>
    <row r="24" spans="1:21" s="2" customFormat="1" ht="15" customHeight="1">
      <c r="A24" s="16">
        <v>18</v>
      </c>
      <c r="B24" s="16" t="s">
        <v>375</v>
      </c>
      <c r="C24" s="25">
        <v>27928524</v>
      </c>
      <c r="D24" s="16" t="s">
        <v>402</v>
      </c>
      <c r="E24" s="16" t="s">
        <v>83</v>
      </c>
      <c r="F24" s="16" t="s">
        <v>403</v>
      </c>
      <c r="G24" s="8">
        <v>9206639</v>
      </c>
      <c r="H24" s="16" t="s">
        <v>302</v>
      </c>
      <c r="I24" s="16" t="s">
        <v>284</v>
      </c>
      <c r="J24" s="16" t="s">
        <v>286</v>
      </c>
      <c r="K24" s="16">
        <v>0</v>
      </c>
      <c r="L24" s="16">
        <v>10</v>
      </c>
      <c r="M24" s="16">
        <v>7</v>
      </c>
      <c r="N24" s="16"/>
      <c r="O24" s="16">
        <v>4</v>
      </c>
      <c r="P24" s="16">
        <v>3.5</v>
      </c>
      <c r="Q24" s="16">
        <v>2</v>
      </c>
      <c r="R24" s="16">
        <v>20</v>
      </c>
      <c r="S24" s="16">
        <v>8.5</v>
      </c>
      <c r="T24" s="16">
        <v>0</v>
      </c>
      <c r="U24" s="16">
        <f t="shared" si="1"/>
        <v>28.5</v>
      </c>
    </row>
    <row r="25" spans="1:21" s="2" customFormat="1" ht="15" customHeight="1">
      <c r="A25" s="16">
        <v>19</v>
      </c>
      <c r="B25" s="16" t="s">
        <v>375</v>
      </c>
      <c r="C25" s="25">
        <v>26677013</v>
      </c>
      <c r="D25" s="16" t="s">
        <v>152</v>
      </c>
      <c r="E25" s="16" t="s">
        <v>83</v>
      </c>
      <c r="F25" s="16" t="s">
        <v>404</v>
      </c>
      <c r="G25" s="8">
        <v>9219863</v>
      </c>
      <c r="H25" s="16" t="s">
        <v>302</v>
      </c>
      <c r="I25" s="16"/>
      <c r="J25" s="16"/>
      <c r="K25" s="16">
        <v>0</v>
      </c>
      <c r="L25" s="16">
        <v>10</v>
      </c>
      <c r="M25" s="16">
        <v>7</v>
      </c>
      <c r="N25" s="16">
        <v>0</v>
      </c>
      <c r="O25" s="16">
        <v>0</v>
      </c>
      <c r="P25" s="16">
        <v>0</v>
      </c>
      <c r="Q25" s="16">
        <v>0</v>
      </c>
      <c r="R25" s="16">
        <f t="shared" si="0"/>
        <v>17</v>
      </c>
      <c r="S25" s="16">
        <v>10</v>
      </c>
      <c r="T25" s="16">
        <v>1.5</v>
      </c>
      <c r="U25" s="16">
        <f t="shared" si="1"/>
        <v>28.5</v>
      </c>
    </row>
    <row r="26" spans="1:21" s="2" customFormat="1" ht="15" customHeight="1">
      <c r="A26" s="16">
        <v>20</v>
      </c>
      <c r="B26" s="16" t="s">
        <v>375</v>
      </c>
      <c r="C26" s="8">
        <v>26663802</v>
      </c>
      <c r="D26" s="16" t="s">
        <v>405</v>
      </c>
      <c r="E26" s="16" t="s">
        <v>336</v>
      </c>
      <c r="F26" s="16" t="s">
        <v>406</v>
      </c>
      <c r="G26" s="8">
        <v>9207713</v>
      </c>
      <c r="H26" s="16" t="s">
        <v>302</v>
      </c>
      <c r="I26" s="16"/>
      <c r="J26" s="16"/>
      <c r="K26" s="16">
        <v>9</v>
      </c>
      <c r="L26" s="16">
        <v>0</v>
      </c>
      <c r="M26" s="16">
        <v>7</v>
      </c>
      <c r="N26" s="16">
        <v>0</v>
      </c>
      <c r="O26" s="16">
        <v>0</v>
      </c>
      <c r="P26" s="16">
        <v>0</v>
      </c>
      <c r="Q26" s="16">
        <v>2</v>
      </c>
      <c r="R26" s="16">
        <f t="shared" si="0"/>
        <v>9</v>
      </c>
      <c r="S26" s="16">
        <v>10</v>
      </c>
      <c r="T26" s="16">
        <v>0</v>
      </c>
      <c r="U26" s="16">
        <f t="shared" si="1"/>
        <v>28</v>
      </c>
    </row>
    <row r="27" spans="1:21" s="2" customFormat="1" ht="15" customHeight="1">
      <c r="A27" s="16">
        <v>21</v>
      </c>
      <c r="B27" s="16" t="s">
        <v>375</v>
      </c>
      <c r="C27" s="25">
        <v>26694736</v>
      </c>
      <c r="D27" s="16" t="s">
        <v>407</v>
      </c>
      <c r="E27" s="16" t="s">
        <v>78</v>
      </c>
      <c r="F27" s="16" t="s">
        <v>408</v>
      </c>
      <c r="G27" s="8">
        <v>9205458</v>
      </c>
      <c r="H27" s="16" t="s">
        <v>302</v>
      </c>
      <c r="I27" s="16"/>
      <c r="J27" s="16"/>
      <c r="K27" s="16">
        <v>6</v>
      </c>
      <c r="L27" s="16">
        <v>0</v>
      </c>
      <c r="M27" s="16">
        <v>7</v>
      </c>
      <c r="N27" s="16">
        <v>0</v>
      </c>
      <c r="O27" s="16">
        <v>0</v>
      </c>
      <c r="P27" s="16">
        <v>0</v>
      </c>
      <c r="Q27" s="16">
        <v>2</v>
      </c>
      <c r="R27" s="16">
        <f t="shared" si="0"/>
        <v>9</v>
      </c>
      <c r="S27" s="16">
        <v>10</v>
      </c>
      <c r="T27" s="16">
        <v>3</v>
      </c>
      <c r="U27" s="16">
        <f t="shared" si="1"/>
        <v>28</v>
      </c>
    </row>
    <row r="28" spans="1:21" s="2" customFormat="1" ht="15" customHeight="1">
      <c r="A28" s="16">
        <v>22</v>
      </c>
      <c r="B28" s="16" t="s">
        <v>375</v>
      </c>
      <c r="C28" s="25">
        <v>26685146</v>
      </c>
      <c r="D28" s="16" t="s">
        <v>409</v>
      </c>
      <c r="E28" s="16" t="s">
        <v>246</v>
      </c>
      <c r="F28" s="16" t="s">
        <v>410</v>
      </c>
      <c r="G28" s="8">
        <v>9207728</v>
      </c>
      <c r="H28" s="16" t="s">
        <v>302</v>
      </c>
      <c r="I28" s="16"/>
      <c r="J28" s="16"/>
      <c r="K28" s="16">
        <v>6</v>
      </c>
      <c r="L28" s="16">
        <v>0</v>
      </c>
      <c r="M28" s="16">
        <v>7</v>
      </c>
      <c r="N28" s="16">
        <v>0</v>
      </c>
      <c r="O28" s="16">
        <v>0</v>
      </c>
      <c r="P28" s="16">
        <v>0</v>
      </c>
      <c r="Q28" s="16">
        <v>2</v>
      </c>
      <c r="R28" s="16">
        <f t="shared" si="0"/>
        <v>9</v>
      </c>
      <c r="S28" s="16">
        <v>10</v>
      </c>
      <c r="T28" s="16">
        <v>3</v>
      </c>
      <c r="U28" s="16">
        <f t="shared" si="1"/>
        <v>28</v>
      </c>
    </row>
    <row r="29" spans="1:21" s="2" customFormat="1" ht="15" customHeight="1">
      <c r="A29" s="16">
        <v>23</v>
      </c>
      <c r="B29" s="16" t="s">
        <v>375</v>
      </c>
      <c r="C29" s="25">
        <v>26692282</v>
      </c>
      <c r="D29" s="16" t="s">
        <v>411</v>
      </c>
      <c r="E29" s="16" t="s">
        <v>59</v>
      </c>
      <c r="F29" s="16" t="s">
        <v>247</v>
      </c>
      <c r="G29" s="8">
        <v>9219194</v>
      </c>
      <c r="H29" s="16" t="s">
        <v>302</v>
      </c>
      <c r="I29" s="16"/>
      <c r="J29" s="16"/>
      <c r="K29" s="16">
        <v>6</v>
      </c>
      <c r="L29" s="16">
        <v>0</v>
      </c>
      <c r="M29" s="16">
        <v>7</v>
      </c>
      <c r="N29" s="16">
        <v>0</v>
      </c>
      <c r="O29" s="16">
        <v>0</v>
      </c>
      <c r="P29" s="16">
        <v>0</v>
      </c>
      <c r="Q29" s="16">
        <v>2</v>
      </c>
      <c r="R29" s="16">
        <f t="shared" si="0"/>
        <v>9</v>
      </c>
      <c r="S29" s="16">
        <v>10</v>
      </c>
      <c r="T29" s="16">
        <v>4.5</v>
      </c>
      <c r="U29" s="16">
        <f t="shared" si="1"/>
        <v>29.5</v>
      </c>
    </row>
    <row r="30" spans="1:21" s="2" customFormat="1" ht="15" customHeight="1">
      <c r="A30" s="16">
        <v>24</v>
      </c>
      <c r="B30" s="16" t="s">
        <v>375</v>
      </c>
      <c r="C30" s="25">
        <v>26674667</v>
      </c>
      <c r="D30" s="16" t="s">
        <v>114</v>
      </c>
      <c r="E30" s="16" t="s">
        <v>412</v>
      </c>
      <c r="F30" s="16" t="s">
        <v>413</v>
      </c>
      <c r="G30" s="8">
        <v>9207906</v>
      </c>
      <c r="H30" s="16" t="s">
        <v>302</v>
      </c>
      <c r="I30" s="16"/>
      <c r="J30" s="16"/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2</v>
      </c>
      <c r="R30" s="16">
        <f t="shared" si="0"/>
        <v>2</v>
      </c>
      <c r="S30" s="16">
        <v>10</v>
      </c>
      <c r="T30" s="16">
        <v>14</v>
      </c>
      <c r="U30" s="16">
        <f t="shared" si="1"/>
        <v>26</v>
      </c>
    </row>
    <row r="31" spans="1:21" s="2" customFormat="1" ht="15" customHeight="1">
      <c r="A31" s="16">
        <v>25</v>
      </c>
      <c r="B31" s="16" t="s">
        <v>375</v>
      </c>
      <c r="C31" s="41" t="s">
        <v>414</v>
      </c>
      <c r="D31" s="16" t="s">
        <v>132</v>
      </c>
      <c r="E31" s="16" t="s">
        <v>392</v>
      </c>
      <c r="F31" s="16" t="s">
        <v>163</v>
      </c>
      <c r="G31" s="8">
        <v>9206098</v>
      </c>
      <c r="H31" s="16" t="s">
        <v>302</v>
      </c>
      <c r="I31" s="16" t="s">
        <v>284</v>
      </c>
      <c r="J31" s="16" t="s">
        <v>287</v>
      </c>
      <c r="K31" s="16">
        <v>0</v>
      </c>
      <c r="L31" s="16">
        <v>0</v>
      </c>
      <c r="M31" s="16">
        <v>7</v>
      </c>
      <c r="N31" s="16">
        <v>0</v>
      </c>
      <c r="O31" s="16">
        <v>4</v>
      </c>
      <c r="P31" s="16">
        <v>0</v>
      </c>
      <c r="Q31" s="16">
        <v>2</v>
      </c>
      <c r="R31" s="16">
        <f t="shared" si="0"/>
        <v>13</v>
      </c>
      <c r="S31" s="16">
        <v>6</v>
      </c>
      <c r="T31" s="16">
        <v>6</v>
      </c>
      <c r="U31" s="16">
        <f t="shared" si="1"/>
        <v>25</v>
      </c>
    </row>
    <row r="32" spans="1:21" s="2" customFormat="1" ht="15" customHeight="1">
      <c r="A32" s="16">
        <v>26</v>
      </c>
      <c r="B32" s="16" t="s">
        <v>375</v>
      </c>
      <c r="C32" s="25">
        <v>27992198</v>
      </c>
      <c r="D32" s="16" t="s">
        <v>415</v>
      </c>
      <c r="E32" s="16" t="s">
        <v>416</v>
      </c>
      <c r="F32" s="16" t="s">
        <v>417</v>
      </c>
      <c r="G32" s="8">
        <v>9220936</v>
      </c>
      <c r="H32" s="16" t="s">
        <v>302</v>
      </c>
      <c r="I32" s="16" t="s">
        <v>284</v>
      </c>
      <c r="J32" s="16" t="s">
        <v>285</v>
      </c>
      <c r="K32" s="16">
        <v>6</v>
      </c>
      <c r="L32" s="16">
        <v>0</v>
      </c>
      <c r="M32" s="16">
        <v>0</v>
      </c>
      <c r="N32" s="16">
        <v>0</v>
      </c>
      <c r="O32" s="16">
        <v>0</v>
      </c>
      <c r="P32" s="16">
        <v>3.5</v>
      </c>
      <c r="Q32" s="16">
        <v>2</v>
      </c>
      <c r="R32" s="16">
        <f t="shared" si="0"/>
        <v>5.5</v>
      </c>
      <c r="S32" s="16">
        <v>10</v>
      </c>
      <c r="T32" s="16">
        <v>2</v>
      </c>
      <c r="U32" s="16">
        <f t="shared" si="1"/>
        <v>23.5</v>
      </c>
    </row>
    <row r="33" spans="1:21" s="2" customFormat="1" ht="15" customHeight="1">
      <c r="A33" s="16">
        <v>27</v>
      </c>
      <c r="B33" s="16" t="s">
        <v>375</v>
      </c>
      <c r="C33" s="25">
        <v>26663476</v>
      </c>
      <c r="D33" s="16" t="s">
        <v>186</v>
      </c>
      <c r="E33" s="16" t="s">
        <v>135</v>
      </c>
      <c r="F33" s="16" t="s">
        <v>418</v>
      </c>
      <c r="G33" s="8">
        <v>9207913</v>
      </c>
      <c r="H33" s="16" t="s">
        <v>302</v>
      </c>
      <c r="I33" s="16" t="s">
        <v>287</v>
      </c>
      <c r="J33" s="16" t="s">
        <v>285</v>
      </c>
      <c r="K33" s="16">
        <v>3</v>
      </c>
      <c r="L33" s="16">
        <v>0</v>
      </c>
      <c r="M33" s="16">
        <v>0</v>
      </c>
      <c r="N33" s="16">
        <v>0</v>
      </c>
      <c r="O33" s="16">
        <v>4</v>
      </c>
      <c r="P33" s="16">
        <v>0</v>
      </c>
      <c r="Q33" s="16">
        <v>2</v>
      </c>
      <c r="R33" s="16">
        <f t="shared" si="0"/>
        <v>6</v>
      </c>
      <c r="S33" s="16">
        <v>10</v>
      </c>
      <c r="T33" s="16">
        <v>4.5</v>
      </c>
      <c r="U33" s="16">
        <f t="shared" si="1"/>
        <v>23.5</v>
      </c>
    </row>
    <row r="34" spans="1:21" s="2" customFormat="1" ht="15" customHeight="1">
      <c r="A34" s="16">
        <v>28</v>
      </c>
      <c r="B34" s="16" t="s">
        <v>375</v>
      </c>
      <c r="C34" s="25">
        <v>26723995</v>
      </c>
      <c r="D34" s="16" t="s">
        <v>57</v>
      </c>
      <c r="E34" s="16" t="s">
        <v>20</v>
      </c>
      <c r="F34" s="16" t="s">
        <v>419</v>
      </c>
      <c r="G34" s="8">
        <v>9208041</v>
      </c>
      <c r="H34" s="16" t="s">
        <v>302</v>
      </c>
      <c r="I34" s="16"/>
      <c r="J34" s="16"/>
      <c r="K34" s="16">
        <v>9</v>
      </c>
      <c r="L34" s="16">
        <v>0</v>
      </c>
      <c r="M34" s="16">
        <v>0</v>
      </c>
      <c r="N34" s="16">
        <v>0</v>
      </c>
      <c r="O34" s="16">
        <v>3.5</v>
      </c>
      <c r="P34" s="16">
        <v>0</v>
      </c>
      <c r="Q34" s="16"/>
      <c r="R34" s="16">
        <f t="shared" si="0"/>
        <v>3.5</v>
      </c>
      <c r="S34" s="16">
        <v>10</v>
      </c>
      <c r="T34" s="16">
        <v>0</v>
      </c>
      <c r="U34" s="16">
        <f t="shared" si="1"/>
        <v>22.5</v>
      </c>
    </row>
    <row r="35" spans="1:21" s="2" customFormat="1" ht="15" customHeight="1">
      <c r="A35" s="16">
        <v>29</v>
      </c>
      <c r="B35" s="16" t="s">
        <v>375</v>
      </c>
      <c r="C35" s="25">
        <v>26663421</v>
      </c>
      <c r="D35" s="16" t="s">
        <v>78</v>
      </c>
      <c r="E35" s="16" t="s">
        <v>4</v>
      </c>
      <c r="F35" s="16" t="s">
        <v>420</v>
      </c>
      <c r="G35" s="8">
        <v>9207547</v>
      </c>
      <c r="H35" s="16" t="s">
        <v>302</v>
      </c>
      <c r="I35" s="16"/>
      <c r="J35" s="16"/>
      <c r="K35" s="16">
        <v>9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2</v>
      </c>
      <c r="R35" s="16">
        <f t="shared" si="0"/>
        <v>2</v>
      </c>
      <c r="S35" s="16">
        <v>10</v>
      </c>
      <c r="T35" s="16">
        <v>3</v>
      </c>
      <c r="U35" s="16">
        <f t="shared" si="1"/>
        <v>24</v>
      </c>
    </row>
    <row r="36" spans="1:21" s="2" customFormat="1" ht="15" customHeight="1">
      <c r="A36" s="16">
        <v>30</v>
      </c>
      <c r="B36" s="16" t="s">
        <v>375</v>
      </c>
      <c r="C36" s="25">
        <v>26646290</v>
      </c>
      <c r="D36" s="16" t="s">
        <v>421</v>
      </c>
      <c r="E36" s="16" t="s">
        <v>214</v>
      </c>
      <c r="F36" s="16" t="s">
        <v>422</v>
      </c>
      <c r="G36" s="8">
        <v>9206975</v>
      </c>
      <c r="H36" s="16" t="s">
        <v>302</v>
      </c>
      <c r="I36" s="16" t="s">
        <v>284</v>
      </c>
      <c r="J36" s="16" t="s">
        <v>286</v>
      </c>
      <c r="K36" s="16">
        <v>6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2</v>
      </c>
      <c r="R36" s="16">
        <f t="shared" si="0"/>
        <v>2</v>
      </c>
      <c r="S36" s="16">
        <v>10</v>
      </c>
      <c r="T36" s="16">
        <v>4.5</v>
      </c>
      <c r="U36" s="16">
        <f t="shared" si="1"/>
        <v>22.5</v>
      </c>
    </row>
    <row r="37" spans="1:21" s="2" customFormat="1" ht="15" customHeight="1">
      <c r="A37" s="16">
        <v>31</v>
      </c>
      <c r="B37" s="16" t="s">
        <v>375</v>
      </c>
      <c r="C37" s="8">
        <v>26676651</v>
      </c>
      <c r="D37" s="16" t="s">
        <v>70</v>
      </c>
      <c r="E37" s="16" t="s">
        <v>423</v>
      </c>
      <c r="F37" s="16" t="s">
        <v>424</v>
      </c>
      <c r="G37" s="8">
        <v>9207553</v>
      </c>
      <c r="H37" s="16" t="s">
        <v>302</v>
      </c>
      <c r="I37" s="16" t="s">
        <v>284</v>
      </c>
      <c r="J37" s="16" t="s">
        <v>284</v>
      </c>
      <c r="K37" s="16">
        <v>3</v>
      </c>
      <c r="L37" s="16">
        <v>0</v>
      </c>
      <c r="M37" s="16">
        <v>7</v>
      </c>
      <c r="N37" s="16">
        <v>0</v>
      </c>
      <c r="O37" s="16">
        <v>0</v>
      </c>
      <c r="P37" s="16">
        <v>0</v>
      </c>
      <c r="Q37" s="16">
        <v>2</v>
      </c>
      <c r="R37" s="16">
        <f t="shared" si="0"/>
        <v>9</v>
      </c>
      <c r="S37" s="16">
        <v>10</v>
      </c>
      <c r="T37" s="16">
        <v>1.5</v>
      </c>
      <c r="U37" s="16">
        <f t="shared" si="1"/>
        <v>23.5</v>
      </c>
    </row>
    <row r="38" spans="1:21" s="2" customFormat="1" ht="15" customHeight="1">
      <c r="A38" s="16">
        <v>32</v>
      </c>
      <c r="B38" s="16" t="s">
        <v>375</v>
      </c>
      <c r="C38" s="25">
        <v>27577532</v>
      </c>
      <c r="D38" s="16" t="s">
        <v>16</v>
      </c>
      <c r="E38" s="16" t="s">
        <v>16</v>
      </c>
      <c r="F38" s="16" t="s">
        <v>425</v>
      </c>
      <c r="G38" s="8">
        <v>9208042</v>
      </c>
      <c r="H38" s="16" t="s">
        <v>302</v>
      </c>
      <c r="I38" s="16" t="s">
        <v>284</v>
      </c>
      <c r="J38" s="16" t="s">
        <v>284</v>
      </c>
      <c r="K38" s="16">
        <v>0</v>
      </c>
      <c r="L38" s="16">
        <v>0</v>
      </c>
      <c r="M38" s="16">
        <v>7</v>
      </c>
      <c r="N38" s="16">
        <v>0</v>
      </c>
      <c r="O38" s="16">
        <v>0</v>
      </c>
      <c r="P38" s="16">
        <v>0</v>
      </c>
      <c r="Q38" s="16">
        <v>2</v>
      </c>
      <c r="R38" s="16">
        <f t="shared" si="0"/>
        <v>9</v>
      </c>
      <c r="S38" s="16">
        <v>10</v>
      </c>
      <c r="T38" s="16">
        <v>6</v>
      </c>
      <c r="U38" s="16">
        <f t="shared" si="1"/>
        <v>25</v>
      </c>
    </row>
    <row r="39" spans="1:21" s="2" customFormat="1" ht="15" customHeight="1">
      <c r="A39" s="16">
        <v>33</v>
      </c>
      <c r="B39" s="16" t="s">
        <v>375</v>
      </c>
      <c r="C39" s="25">
        <v>26646245</v>
      </c>
      <c r="D39" s="16" t="s">
        <v>234</v>
      </c>
      <c r="E39" s="16" t="s">
        <v>426</v>
      </c>
      <c r="F39" s="16" t="s">
        <v>427</v>
      </c>
      <c r="G39" s="8">
        <v>9219671</v>
      </c>
      <c r="H39" s="16" t="s">
        <v>302</v>
      </c>
      <c r="I39" s="16" t="s">
        <v>284</v>
      </c>
      <c r="J39" s="16" t="s">
        <v>285</v>
      </c>
      <c r="K39" s="16">
        <v>9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2</v>
      </c>
      <c r="R39" s="16">
        <f t="shared" si="0"/>
        <v>2</v>
      </c>
      <c r="S39" s="16">
        <v>10</v>
      </c>
      <c r="T39" s="16">
        <v>4.5</v>
      </c>
      <c r="U39" s="16">
        <f t="shared" si="1"/>
        <v>25.5</v>
      </c>
    </row>
    <row r="40" spans="1:21" s="2" customFormat="1" ht="15" customHeight="1">
      <c r="A40" s="16">
        <v>34</v>
      </c>
      <c r="B40" s="16" t="s">
        <v>375</v>
      </c>
      <c r="C40" s="25">
        <v>27070562</v>
      </c>
      <c r="D40" s="16" t="s">
        <v>428</v>
      </c>
      <c r="E40" s="16" t="s">
        <v>429</v>
      </c>
      <c r="F40" s="16" t="s">
        <v>430</v>
      </c>
      <c r="G40" s="8">
        <v>9207422</v>
      </c>
      <c r="H40" s="16" t="s">
        <v>302</v>
      </c>
      <c r="I40" s="16" t="s">
        <v>287</v>
      </c>
      <c r="J40" s="16" t="s">
        <v>287</v>
      </c>
      <c r="K40" s="16">
        <v>3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2</v>
      </c>
      <c r="R40" s="16">
        <f t="shared" si="0"/>
        <v>2</v>
      </c>
      <c r="S40" s="16">
        <v>10</v>
      </c>
      <c r="T40" s="16">
        <v>9.5</v>
      </c>
      <c r="U40" s="16">
        <f t="shared" si="1"/>
        <v>24.5</v>
      </c>
    </row>
    <row r="41" spans="1:21" s="2" customFormat="1" ht="15" customHeight="1">
      <c r="A41" s="16">
        <v>35</v>
      </c>
      <c r="B41" s="16" t="s">
        <v>375</v>
      </c>
      <c r="C41" s="8">
        <v>26621621</v>
      </c>
      <c r="D41" s="16" t="s">
        <v>365</v>
      </c>
      <c r="E41" s="16" t="s">
        <v>230</v>
      </c>
      <c r="F41" s="16" t="s">
        <v>431</v>
      </c>
      <c r="G41" s="8">
        <v>9207047</v>
      </c>
      <c r="H41" s="16" t="s">
        <v>302</v>
      </c>
      <c r="I41" s="16"/>
      <c r="J41" s="16"/>
      <c r="K41" s="16">
        <v>0</v>
      </c>
      <c r="L41" s="16">
        <v>0</v>
      </c>
      <c r="M41" s="16">
        <v>0</v>
      </c>
      <c r="N41" s="16">
        <v>0</v>
      </c>
      <c r="O41" s="16">
        <v>4</v>
      </c>
      <c r="P41" s="16">
        <v>0</v>
      </c>
      <c r="Q41" s="16">
        <v>2</v>
      </c>
      <c r="R41" s="16">
        <f t="shared" si="0"/>
        <v>6</v>
      </c>
      <c r="S41" s="16">
        <v>10</v>
      </c>
      <c r="T41" s="16">
        <v>4.5</v>
      </c>
      <c r="U41" s="16">
        <f t="shared" si="1"/>
        <v>20.5</v>
      </c>
    </row>
    <row r="42" spans="1:21" s="2" customFormat="1" ht="15" customHeight="1">
      <c r="A42" s="16">
        <v>36</v>
      </c>
      <c r="B42" s="16" t="s">
        <v>375</v>
      </c>
      <c r="C42" s="25">
        <v>28066209</v>
      </c>
      <c r="D42" s="16" t="s">
        <v>432</v>
      </c>
      <c r="E42" s="16" t="s">
        <v>147</v>
      </c>
      <c r="F42" s="16" t="s">
        <v>433</v>
      </c>
      <c r="G42" s="8">
        <v>9219959</v>
      </c>
      <c r="H42" s="16" t="s">
        <v>302</v>
      </c>
      <c r="I42" s="16"/>
      <c r="J42" s="16"/>
      <c r="K42" s="16">
        <v>3</v>
      </c>
      <c r="L42" s="16">
        <v>0</v>
      </c>
      <c r="M42" s="16">
        <v>0</v>
      </c>
      <c r="N42" s="16">
        <v>5</v>
      </c>
      <c r="O42" s="16">
        <v>0</v>
      </c>
      <c r="P42" s="16">
        <v>0</v>
      </c>
      <c r="Q42" s="16">
        <v>2</v>
      </c>
      <c r="R42" s="16">
        <f t="shared" si="0"/>
        <v>7</v>
      </c>
      <c r="S42" s="16">
        <v>7</v>
      </c>
      <c r="T42" s="16">
        <v>4.5</v>
      </c>
      <c r="U42" s="16">
        <f t="shared" si="1"/>
        <v>21.5</v>
      </c>
    </row>
    <row r="43" spans="1:21" s="2" customFormat="1" ht="15" customHeight="1">
      <c r="A43" s="16">
        <v>37</v>
      </c>
      <c r="B43" s="16" t="s">
        <v>375</v>
      </c>
      <c r="C43" s="25">
        <v>26692706</v>
      </c>
      <c r="D43" s="16" t="s">
        <v>120</v>
      </c>
      <c r="E43" s="16" t="s">
        <v>434</v>
      </c>
      <c r="F43" s="16" t="s">
        <v>198</v>
      </c>
      <c r="G43" s="8">
        <v>9207053</v>
      </c>
      <c r="H43" s="16" t="s">
        <v>302</v>
      </c>
      <c r="I43" s="16" t="s">
        <v>284</v>
      </c>
      <c r="J43" s="16" t="s">
        <v>286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2</v>
      </c>
      <c r="R43" s="16">
        <f t="shared" si="0"/>
        <v>2</v>
      </c>
      <c r="S43" s="16">
        <v>10</v>
      </c>
      <c r="T43" s="16">
        <v>1.5</v>
      </c>
      <c r="U43" s="16">
        <f t="shared" si="1"/>
        <v>13.5</v>
      </c>
    </row>
    <row r="44" spans="1:21" s="2" customFormat="1" ht="15" customHeight="1">
      <c r="A44" s="16">
        <v>38</v>
      </c>
      <c r="B44" s="16" t="s">
        <v>375</v>
      </c>
      <c r="C44" s="25">
        <v>40116475</v>
      </c>
      <c r="D44" s="16" t="s">
        <v>103</v>
      </c>
      <c r="E44" s="16" t="s">
        <v>4</v>
      </c>
      <c r="F44" s="16" t="s">
        <v>435</v>
      </c>
      <c r="G44" s="8">
        <v>9219663</v>
      </c>
      <c r="H44" s="16" t="s">
        <v>302</v>
      </c>
      <c r="I44" s="16" t="s">
        <v>284</v>
      </c>
      <c r="J44" s="16" t="s">
        <v>286</v>
      </c>
      <c r="K44" s="16">
        <v>0</v>
      </c>
      <c r="L44" s="16">
        <v>0</v>
      </c>
      <c r="M44" s="16">
        <v>7</v>
      </c>
      <c r="N44" s="16">
        <v>0</v>
      </c>
      <c r="O44" s="16">
        <v>0</v>
      </c>
      <c r="P44" s="16">
        <v>0</v>
      </c>
      <c r="Q44" s="16">
        <v>2</v>
      </c>
      <c r="R44" s="16">
        <f t="shared" si="0"/>
        <v>9</v>
      </c>
      <c r="S44" s="16">
        <v>4</v>
      </c>
      <c r="T44" s="16">
        <v>7.5</v>
      </c>
      <c r="U44" s="16">
        <f t="shared" si="1"/>
        <v>20.5</v>
      </c>
    </row>
    <row r="45" spans="1:21" s="2" customFormat="1" ht="15" customHeight="1">
      <c r="A45" s="16">
        <v>39</v>
      </c>
      <c r="B45" s="16" t="s">
        <v>375</v>
      </c>
      <c r="C45" s="25">
        <v>44771421</v>
      </c>
      <c r="D45" s="16" t="s">
        <v>436</v>
      </c>
      <c r="E45" s="16" t="s">
        <v>79</v>
      </c>
      <c r="F45" s="16" t="s">
        <v>437</v>
      </c>
      <c r="G45" s="8">
        <v>9208098</v>
      </c>
      <c r="H45" s="16" t="s">
        <v>302</v>
      </c>
      <c r="I45" s="16"/>
      <c r="J45" s="16"/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f t="shared" si="0"/>
        <v>0</v>
      </c>
      <c r="S45" s="16">
        <v>4</v>
      </c>
      <c r="T45" s="16">
        <v>0</v>
      </c>
      <c r="U45" s="16">
        <f t="shared" si="1"/>
        <v>4</v>
      </c>
    </row>
    <row r="46" spans="1:21" s="2" customFormat="1" ht="15" customHeight="1">
      <c r="A46" s="16">
        <v>40</v>
      </c>
      <c r="B46" s="16" t="s">
        <v>375</v>
      </c>
      <c r="C46" s="25">
        <v>26641226</v>
      </c>
      <c r="D46" s="16" t="s">
        <v>438</v>
      </c>
      <c r="E46" s="16" t="s">
        <v>254</v>
      </c>
      <c r="F46" s="16" t="s">
        <v>439</v>
      </c>
      <c r="G46" s="8">
        <v>9219768</v>
      </c>
      <c r="H46" s="16" t="s">
        <v>302</v>
      </c>
      <c r="I46" s="16"/>
      <c r="J46" s="16"/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2</v>
      </c>
      <c r="R46" s="16">
        <f t="shared" si="0"/>
        <v>2</v>
      </c>
      <c r="S46" s="16">
        <v>10</v>
      </c>
      <c r="T46" s="16">
        <v>4.5</v>
      </c>
      <c r="U46" s="16">
        <f t="shared" si="1"/>
        <v>16.5</v>
      </c>
    </row>
    <row r="47" spans="1:21" s="2" customFormat="1" ht="15" customHeight="1">
      <c r="A47" s="16">
        <v>41</v>
      </c>
      <c r="B47" s="16" t="s">
        <v>375</v>
      </c>
      <c r="C47" s="8">
        <v>27081802</v>
      </c>
      <c r="D47" s="16" t="s">
        <v>440</v>
      </c>
      <c r="E47" s="16" t="s">
        <v>441</v>
      </c>
      <c r="F47" s="16" t="s">
        <v>80</v>
      </c>
      <c r="G47" s="8">
        <v>9207874</v>
      </c>
      <c r="H47" s="16" t="s">
        <v>302</v>
      </c>
      <c r="I47" s="16"/>
      <c r="J47" s="16"/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2</v>
      </c>
      <c r="R47" s="16">
        <f t="shared" si="0"/>
        <v>2</v>
      </c>
      <c r="S47" s="16">
        <v>10</v>
      </c>
      <c r="T47" s="16">
        <v>4.5</v>
      </c>
      <c r="U47" s="16">
        <f t="shared" si="1"/>
        <v>16.5</v>
      </c>
    </row>
    <row r="48" spans="1:21" s="2" customFormat="1" ht="15" customHeight="1">
      <c r="A48" s="16">
        <v>42</v>
      </c>
      <c r="B48" s="16" t="s">
        <v>375</v>
      </c>
      <c r="C48" s="25">
        <v>26631269</v>
      </c>
      <c r="D48" s="16" t="s">
        <v>176</v>
      </c>
      <c r="E48" s="16" t="s">
        <v>40</v>
      </c>
      <c r="F48" s="16" t="s">
        <v>442</v>
      </c>
      <c r="G48" s="8">
        <v>9207556</v>
      </c>
      <c r="H48" s="16" t="s">
        <v>302</v>
      </c>
      <c r="I48" s="16"/>
      <c r="J48" s="16"/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f t="shared" si="0"/>
        <v>0</v>
      </c>
      <c r="S48" s="16">
        <v>10</v>
      </c>
      <c r="T48" s="16">
        <v>6</v>
      </c>
      <c r="U48" s="16">
        <f t="shared" si="1"/>
        <v>16</v>
      </c>
    </row>
    <row r="49" spans="1:21" s="2" customFormat="1" ht="15" customHeight="1">
      <c r="A49" s="16">
        <v>43</v>
      </c>
      <c r="B49" s="16" t="s">
        <v>375</v>
      </c>
      <c r="C49" s="25">
        <v>26703421</v>
      </c>
      <c r="D49" s="16" t="s">
        <v>344</v>
      </c>
      <c r="E49" s="16" t="s">
        <v>197</v>
      </c>
      <c r="F49" s="16" t="s">
        <v>443</v>
      </c>
      <c r="G49" s="8">
        <v>9207490</v>
      </c>
      <c r="H49" s="16" t="s">
        <v>302</v>
      </c>
      <c r="I49" s="16"/>
      <c r="J49" s="16"/>
      <c r="K49" s="16">
        <v>3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2</v>
      </c>
      <c r="R49" s="16">
        <f t="shared" si="0"/>
        <v>2</v>
      </c>
      <c r="S49" s="16">
        <v>10</v>
      </c>
      <c r="T49" s="16">
        <v>0</v>
      </c>
      <c r="U49" s="16">
        <f t="shared" si="1"/>
        <v>15</v>
      </c>
    </row>
    <row r="50" spans="1:21" s="2" customFormat="1" ht="15" customHeight="1">
      <c r="A50" s="16">
        <v>44</v>
      </c>
      <c r="B50" s="16" t="s">
        <v>375</v>
      </c>
      <c r="C50" s="25">
        <v>40171406</v>
      </c>
      <c r="D50" s="16" t="s">
        <v>118</v>
      </c>
      <c r="E50" s="16" t="s">
        <v>225</v>
      </c>
      <c r="F50" s="16" t="s">
        <v>444</v>
      </c>
      <c r="G50" s="8">
        <v>9219056</v>
      </c>
      <c r="H50" s="16" t="s">
        <v>302</v>
      </c>
      <c r="I50" s="16"/>
      <c r="J50" s="16"/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2</v>
      </c>
      <c r="R50" s="16">
        <f t="shared" si="0"/>
        <v>2</v>
      </c>
      <c r="S50" s="16">
        <v>4</v>
      </c>
      <c r="T50" s="16">
        <v>1.5</v>
      </c>
      <c r="U50" s="16">
        <f t="shared" si="1"/>
        <v>7.5</v>
      </c>
    </row>
    <row r="51" spans="1:21" s="2" customFormat="1" ht="15" customHeight="1">
      <c r="A51" s="16">
        <v>45</v>
      </c>
      <c r="B51" s="16" t="s">
        <v>375</v>
      </c>
      <c r="C51" s="25">
        <v>40349264</v>
      </c>
      <c r="D51" s="16" t="s">
        <v>10</v>
      </c>
      <c r="E51" s="16" t="s">
        <v>11</v>
      </c>
      <c r="F51" s="16" t="s">
        <v>12</v>
      </c>
      <c r="G51" s="8">
        <v>9206328</v>
      </c>
      <c r="H51" s="16" t="s">
        <v>302</v>
      </c>
      <c r="I51" s="16" t="s">
        <v>284</v>
      </c>
      <c r="J51" s="16" t="s">
        <v>284</v>
      </c>
      <c r="K51" s="16">
        <v>3</v>
      </c>
      <c r="L51" s="16">
        <v>0</v>
      </c>
      <c r="M51" s="16">
        <v>7</v>
      </c>
      <c r="N51" s="16">
        <v>0</v>
      </c>
      <c r="O51" s="16">
        <v>0</v>
      </c>
      <c r="P51" s="16">
        <v>3.5</v>
      </c>
      <c r="Q51" s="16">
        <v>2</v>
      </c>
      <c r="R51" s="16">
        <f t="shared" si="0"/>
        <v>12.5</v>
      </c>
      <c r="S51" s="16">
        <v>6.5</v>
      </c>
      <c r="T51" s="16">
        <v>13.5</v>
      </c>
      <c r="U51" s="16">
        <f t="shared" si="1"/>
        <v>35.5</v>
      </c>
    </row>
    <row r="52" spans="1:21" s="2" customFormat="1" ht="15" customHeight="1">
      <c r="A52" s="16">
        <v>46</v>
      </c>
      <c r="B52" s="16" t="s">
        <v>375</v>
      </c>
      <c r="C52" s="25">
        <v>26696637</v>
      </c>
      <c r="D52" s="16" t="s">
        <v>13</v>
      </c>
      <c r="E52" s="16" t="s">
        <v>14</v>
      </c>
      <c r="F52" s="16" t="s">
        <v>15</v>
      </c>
      <c r="G52" s="8">
        <v>9206534</v>
      </c>
      <c r="H52" s="16" t="s">
        <v>302</v>
      </c>
      <c r="I52" s="16"/>
      <c r="J52" s="16"/>
      <c r="K52" s="16">
        <v>6</v>
      </c>
      <c r="L52" s="16">
        <v>10</v>
      </c>
      <c r="M52" s="16">
        <v>7</v>
      </c>
      <c r="N52" s="16">
        <v>0</v>
      </c>
      <c r="O52" s="16">
        <v>0</v>
      </c>
      <c r="P52" s="16">
        <v>0</v>
      </c>
      <c r="Q52" s="16">
        <v>0</v>
      </c>
      <c r="R52" s="16">
        <f t="shared" si="0"/>
        <v>17</v>
      </c>
      <c r="S52" s="16">
        <v>10</v>
      </c>
      <c r="T52" s="16">
        <v>4.5</v>
      </c>
      <c r="U52" s="16">
        <f t="shared" si="1"/>
        <v>37.5</v>
      </c>
    </row>
    <row r="53" spans="1:21" s="2" customFormat="1" ht="15" customHeight="1">
      <c r="A53" s="16">
        <v>47</v>
      </c>
      <c r="B53" s="16" t="s">
        <v>375</v>
      </c>
      <c r="C53" s="25">
        <v>26697547</v>
      </c>
      <c r="D53" s="16" t="s">
        <v>25</v>
      </c>
      <c r="E53" s="16" t="s">
        <v>26</v>
      </c>
      <c r="F53" s="16" t="s">
        <v>27</v>
      </c>
      <c r="G53" s="8">
        <v>9207972</v>
      </c>
      <c r="H53" s="16" t="s">
        <v>302</v>
      </c>
      <c r="I53" s="16"/>
      <c r="J53" s="16"/>
      <c r="K53" s="16">
        <v>6</v>
      </c>
      <c r="L53" s="16">
        <v>0</v>
      </c>
      <c r="M53" s="16">
        <v>7</v>
      </c>
      <c r="N53" s="16">
        <v>0</v>
      </c>
      <c r="O53" s="16">
        <v>0</v>
      </c>
      <c r="P53" s="16">
        <v>3.5</v>
      </c>
      <c r="Q53" s="16">
        <v>2</v>
      </c>
      <c r="R53" s="16">
        <f t="shared" si="0"/>
        <v>12.5</v>
      </c>
      <c r="S53" s="16">
        <v>10</v>
      </c>
      <c r="T53" s="16">
        <v>3</v>
      </c>
      <c r="U53" s="16">
        <f t="shared" si="1"/>
        <v>31.5</v>
      </c>
    </row>
    <row r="54" spans="1:21" s="2" customFormat="1" ht="15" customHeight="1">
      <c r="A54" s="16">
        <v>48</v>
      </c>
      <c r="B54" s="16" t="s">
        <v>375</v>
      </c>
      <c r="C54" s="25">
        <v>26699316</v>
      </c>
      <c r="D54" s="16" t="s">
        <v>31</v>
      </c>
      <c r="E54" s="16" t="s">
        <v>32</v>
      </c>
      <c r="F54" s="16" t="s">
        <v>33</v>
      </c>
      <c r="G54" s="8">
        <v>9208050</v>
      </c>
      <c r="H54" s="16" t="s">
        <v>302</v>
      </c>
      <c r="I54" s="16"/>
      <c r="J54" s="16"/>
      <c r="K54" s="16">
        <v>0</v>
      </c>
      <c r="L54" s="16">
        <v>0</v>
      </c>
      <c r="M54" s="16">
        <v>7</v>
      </c>
      <c r="N54" s="16">
        <v>0</v>
      </c>
      <c r="O54" s="16">
        <v>0</v>
      </c>
      <c r="P54" s="16">
        <v>0</v>
      </c>
      <c r="Q54" s="16">
        <v>2</v>
      </c>
      <c r="R54" s="16">
        <f t="shared" si="0"/>
        <v>9</v>
      </c>
      <c r="S54" s="16">
        <v>10</v>
      </c>
      <c r="T54" s="16">
        <v>0</v>
      </c>
      <c r="U54" s="16">
        <f t="shared" si="1"/>
        <v>19</v>
      </c>
    </row>
    <row r="55" spans="1:21" s="2" customFormat="1" ht="15" customHeight="1">
      <c r="A55" s="16">
        <v>49</v>
      </c>
      <c r="B55" s="16" t="s">
        <v>375</v>
      </c>
      <c r="C55" s="25">
        <v>26606214</v>
      </c>
      <c r="D55" s="16" t="s">
        <v>37</v>
      </c>
      <c r="E55" s="16" t="s">
        <v>38</v>
      </c>
      <c r="F55" s="16" t="s">
        <v>39</v>
      </c>
      <c r="G55" s="8">
        <v>9206953</v>
      </c>
      <c r="H55" s="16" t="s">
        <v>302</v>
      </c>
      <c r="I55" s="16"/>
      <c r="J55" s="16"/>
      <c r="K55" s="16">
        <v>9</v>
      </c>
      <c r="L55" s="16">
        <v>0</v>
      </c>
      <c r="M55" s="16">
        <v>7</v>
      </c>
      <c r="N55" s="16">
        <v>0</v>
      </c>
      <c r="O55" s="16">
        <v>4</v>
      </c>
      <c r="P55" s="16">
        <v>0</v>
      </c>
      <c r="Q55" s="16">
        <v>2</v>
      </c>
      <c r="R55" s="16">
        <f t="shared" si="0"/>
        <v>13</v>
      </c>
      <c r="S55" s="16">
        <v>10</v>
      </c>
      <c r="T55" s="16">
        <v>14</v>
      </c>
      <c r="U55" s="16">
        <f t="shared" si="1"/>
        <v>46</v>
      </c>
    </row>
    <row r="56" spans="1:21" s="2" customFormat="1" ht="15" customHeight="1">
      <c r="A56" s="16">
        <v>50</v>
      </c>
      <c r="B56" s="16" t="s">
        <v>375</v>
      </c>
      <c r="C56" s="25">
        <v>26617579</v>
      </c>
      <c r="D56" s="16" t="s">
        <v>40</v>
      </c>
      <c r="E56" s="16" t="s">
        <v>41</v>
      </c>
      <c r="F56" s="16" t="s">
        <v>42</v>
      </c>
      <c r="G56" s="8">
        <v>9207069</v>
      </c>
      <c r="H56" s="16" t="s">
        <v>302</v>
      </c>
      <c r="I56" s="16"/>
      <c r="J56" s="16"/>
      <c r="K56" s="16">
        <v>0</v>
      </c>
      <c r="L56" s="16">
        <v>10</v>
      </c>
      <c r="M56" s="16">
        <v>7</v>
      </c>
      <c r="N56" s="16">
        <v>0</v>
      </c>
      <c r="O56" s="16">
        <v>0</v>
      </c>
      <c r="P56" s="16">
        <v>0</v>
      </c>
      <c r="Q56" s="16">
        <v>0</v>
      </c>
      <c r="R56" s="16">
        <f t="shared" si="0"/>
        <v>17</v>
      </c>
      <c r="S56" s="16">
        <v>10</v>
      </c>
      <c r="T56" s="16">
        <v>14</v>
      </c>
      <c r="U56" s="16">
        <f t="shared" si="1"/>
        <v>41</v>
      </c>
    </row>
    <row r="57" spans="1:21" s="2" customFormat="1" ht="15" customHeight="1">
      <c r="A57" s="16">
        <v>51</v>
      </c>
      <c r="B57" s="16" t="s">
        <v>375</v>
      </c>
      <c r="C57" s="25">
        <v>44161459</v>
      </c>
      <c r="D57" s="16" t="s">
        <v>43</v>
      </c>
      <c r="E57" s="16" t="s">
        <v>44</v>
      </c>
      <c r="F57" s="16" t="s">
        <v>45</v>
      </c>
      <c r="G57" s="8">
        <v>9221172</v>
      </c>
      <c r="H57" s="16" t="s">
        <v>302</v>
      </c>
      <c r="I57" s="16"/>
      <c r="J57" s="16"/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f t="shared" si="0"/>
        <v>0</v>
      </c>
      <c r="S57" s="16">
        <v>2.5</v>
      </c>
      <c r="T57" s="16">
        <v>0</v>
      </c>
      <c r="U57" s="16">
        <f t="shared" si="1"/>
        <v>2.5</v>
      </c>
    </row>
    <row r="58" spans="1:21" s="2" customFormat="1" ht="15" customHeight="1">
      <c r="A58" s="16">
        <v>52</v>
      </c>
      <c r="B58" s="16" t="s">
        <v>375</v>
      </c>
      <c r="C58" s="25">
        <v>26681771</v>
      </c>
      <c r="D58" s="16" t="s">
        <v>51</v>
      </c>
      <c r="E58" s="16" t="s">
        <v>52</v>
      </c>
      <c r="F58" s="16" t="s">
        <v>53</v>
      </c>
      <c r="G58" s="8">
        <v>9207468</v>
      </c>
      <c r="H58" s="16" t="s">
        <v>302</v>
      </c>
      <c r="I58" s="16" t="s">
        <v>284</v>
      </c>
      <c r="J58" s="16" t="s">
        <v>285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f t="shared" si="0"/>
        <v>0</v>
      </c>
      <c r="S58" s="16">
        <v>10</v>
      </c>
      <c r="T58" s="16">
        <v>14</v>
      </c>
      <c r="U58" s="16">
        <f t="shared" si="1"/>
        <v>24</v>
      </c>
    </row>
    <row r="59" spans="1:21" s="2" customFormat="1" ht="15" customHeight="1">
      <c r="A59" s="16">
        <v>53</v>
      </c>
      <c r="B59" s="16" t="s">
        <v>375</v>
      </c>
      <c r="C59" s="25">
        <v>27577101</v>
      </c>
      <c r="D59" s="16" t="s">
        <v>88</v>
      </c>
      <c r="E59" s="16" t="s">
        <v>89</v>
      </c>
      <c r="F59" s="16" t="s">
        <v>90</v>
      </c>
      <c r="G59" s="8">
        <v>9221140</v>
      </c>
      <c r="H59" s="16" t="s">
        <v>302</v>
      </c>
      <c r="I59" s="16"/>
      <c r="J59" s="16"/>
      <c r="K59" s="16">
        <v>3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f t="shared" si="0"/>
        <v>0</v>
      </c>
      <c r="S59" s="16">
        <v>10</v>
      </c>
      <c r="T59" s="16">
        <v>9</v>
      </c>
      <c r="U59" s="16">
        <f t="shared" si="1"/>
        <v>22</v>
      </c>
    </row>
    <row r="60" spans="1:21" s="2" customFormat="1" ht="15" customHeight="1">
      <c r="A60" s="16">
        <v>54</v>
      </c>
      <c r="B60" s="16" t="s">
        <v>375</v>
      </c>
      <c r="C60" s="25">
        <v>27559457</v>
      </c>
      <c r="D60" s="16" t="s">
        <v>16</v>
      </c>
      <c r="E60" s="16" t="s">
        <v>91</v>
      </c>
      <c r="F60" s="16" t="s">
        <v>92</v>
      </c>
      <c r="G60" s="8">
        <v>9207688</v>
      </c>
      <c r="H60" s="16" t="s">
        <v>302</v>
      </c>
      <c r="I60" s="16" t="s">
        <v>284</v>
      </c>
      <c r="J60" s="16" t="s">
        <v>286</v>
      </c>
      <c r="K60" s="16">
        <v>3</v>
      </c>
      <c r="L60" s="16">
        <v>0</v>
      </c>
      <c r="M60" s="16">
        <v>7</v>
      </c>
      <c r="N60" s="16">
        <v>0</v>
      </c>
      <c r="O60" s="16">
        <v>0</v>
      </c>
      <c r="P60" s="16">
        <v>0</v>
      </c>
      <c r="Q60" s="16">
        <v>2</v>
      </c>
      <c r="R60" s="16">
        <f t="shared" si="0"/>
        <v>9</v>
      </c>
      <c r="S60" s="16">
        <v>10</v>
      </c>
      <c r="T60" s="16">
        <v>4.5</v>
      </c>
      <c r="U60" s="16">
        <f t="shared" si="1"/>
        <v>26.5</v>
      </c>
    </row>
    <row r="61" spans="1:21" s="2" customFormat="1" ht="15" customHeight="1">
      <c r="A61" s="16">
        <v>55</v>
      </c>
      <c r="B61" s="16" t="s">
        <v>375</v>
      </c>
      <c r="C61" s="25">
        <v>26688768</v>
      </c>
      <c r="D61" s="16" t="s">
        <v>4</v>
      </c>
      <c r="E61" s="16" t="s">
        <v>93</v>
      </c>
      <c r="F61" s="16" t="s">
        <v>94</v>
      </c>
      <c r="G61" s="8">
        <v>9207667</v>
      </c>
      <c r="H61" s="16" t="s">
        <v>302</v>
      </c>
      <c r="I61" s="16" t="s">
        <v>284</v>
      </c>
      <c r="J61" s="16" t="s">
        <v>286</v>
      </c>
      <c r="K61" s="16">
        <v>3</v>
      </c>
      <c r="L61" s="16">
        <v>10</v>
      </c>
      <c r="M61" s="16">
        <v>7</v>
      </c>
      <c r="N61" s="16">
        <v>0</v>
      </c>
      <c r="O61" s="16">
        <v>0</v>
      </c>
      <c r="P61" s="16">
        <v>0</v>
      </c>
      <c r="Q61" s="16">
        <v>2</v>
      </c>
      <c r="R61" s="16">
        <f t="shared" si="0"/>
        <v>19</v>
      </c>
      <c r="S61" s="16">
        <v>10</v>
      </c>
      <c r="T61" s="16">
        <v>6</v>
      </c>
      <c r="U61" s="16">
        <f t="shared" si="1"/>
        <v>38</v>
      </c>
    </row>
    <row r="62" spans="1:21" s="2" customFormat="1" ht="15" customHeight="1">
      <c r="A62" s="16">
        <v>56</v>
      </c>
      <c r="B62" s="16" t="s">
        <v>375</v>
      </c>
      <c r="C62" s="25">
        <v>40028237</v>
      </c>
      <c r="D62" s="16" t="s">
        <v>95</v>
      </c>
      <c r="E62" s="16" t="s">
        <v>64</v>
      </c>
      <c r="F62" s="16" t="s">
        <v>96</v>
      </c>
      <c r="G62" s="8">
        <v>9221938</v>
      </c>
      <c r="H62" s="16" t="s">
        <v>302</v>
      </c>
      <c r="I62" s="16" t="s">
        <v>284</v>
      </c>
      <c r="J62" s="16" t="s">
        <v>286</v>
      </c>
      <c r="K62" s="16">
        <v>3</v>
      </c>
      <c r="L62" s="16">
        <v>0</v>
      </c>
      <c r="M62" s="16">
        <v>7</v>
      </c>
      <c r="N62" s="16">
        <v>0</v>
      </c>
      <c r="O62" s="16">
        <v>0</v>
      </c>
      <c r="P62" s="16">
        <v>0</v>
      </c>
      <c r="Q62" s="16">
        <v>2</v>
      </c>
      <c r="R62" s="16">
        <f t="shared" si="0"/>
        <v>9</v>
      </c>
      <c r="S62" s="16">
        <v>6.5</v>
      </c>
      <c r="T62" s="16">
        <v>14</v>
      </c>
      <c r="U62" s="16">
        <f t="shared" si="1"/>
        <v>32.5</v>
      </c>
    </row>
    <row r="63" spans="1:21" s="2" customFormat="1" ht="15" customHeight="1">
      <c r="A63" s="16">
        <v>57</v>
      </c>
      <c r="B63" s="16" t="s">
        <v>375</v>
      </c>
      <c r="C63" s="25">
        <v>26685355</v>
      </c>
      <c r="D63" s="16" t="s">
        <v>97</v>
      </c>
      <c r="E63" s="16" t="s">
        <v>98</v>
      </c>
      <c r="F63" s="16" t="s">
        <v>99</v>
      </c>
      <c r="G63" s="8">
        <v>9208188</v>
      </c>
      <c r="H63" s="16" t="s">
        <v>302</v>
      </c>
      <c r="I63" s="16"/>
      <c r="J63" s="16"/>
      <c r="K63" s="16">
        <v>3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2</v>
      </c>
      <c r="R63" s="16">
        <f t="shared" si="0"/>
        <v>2</v>
      </c>
      <c r="S63" s="16">
        <v>10</v>
      </c>
      <c r="T63" s="16">
        <v>0</v>
      </c>
      <c r="U63" s="16">
        <f t="shared" si="1"/>
        <v>15</v>
      </c>
    </row>
    <row r="64" spans="1:21" s="2" customFormat="1" ht="15" customHeight="1">
      <c r="A64" s="16">
        <v>59</v>
      </c>
      <c r="B64" s="16" t="s">
        <v>375</v>
      </c>
      <c r="C64" s="25">
        <v>26692245</v>
      </c>
      <c r="D64" s="16" t="s">
        <v>102</v>
      </c>
      <c r="E64" s="16" t="s">
        <v>103</v>
      </c>
      <c r="F64" s="16" t="s">
        <v>104</v>
      </c>
      <c r="G64" s="8">
        <v>9208307</v>
      </c>
      <c r="H64" s="16" t="s">
        <v>302</v>
      </c>
      <c r="I64" s="16"/>
      <c r="J64" s="16"/>
      <c r="K64" s="16">
        <v>3</v>
      </c>
      <c r="L64" s="16">
        <v>0</v>
      </c>
      <c r="M64" s="16">
        <v>0</v>
      </c>
      <c r="N64" s="16">
        <v>0</v>
      </c>
      <c r="O64" s="16">
        <v>0</v>
      </c>
      <c r="P64" s="16">
        <v>3.5</v>
      </c>
      <c r="Q64" s="16">
        <v>2</v>
      </c>
      <c r="R64" s="16">
        <f t="shared" si="0"/>
        <v>5.5</v>
      </c>
      <c r="S64" s="16">
        <v>10</v>
      </c>
      <c r="T64" s="16">
        <v>1.5</v>
      </c>
      <c r="U64" s="16">
        <f t="shared" si="1"/>
        <v>20</v>
      </c>
    </row>
    <row r="65" spans="1:21" s="2" customFormat="1" ht="15" customHeight="1">
      <c r="A65" s="16">
        <v>60</v>
      </c>
      <c r="B65" s="16" t="s">
        <v>375</v>
      </c>
      <c r="C65" s="25">
        <v>26600732</v>
      </c>
      <c r="D65" s="16" t="s">
        <v>105</v>
      </c>
      <c r="E65" s="16" t="s">
        <v>106</v>
      </c>
      <c r="F65" s="16" t="s">
        <v>107</v>
      </c>
      <c r="G65" s="8">
        <v>9208330</v>
      </c>
      <c r="H65" s="16" t="s">
        <v>302</v>
      </c>
      <c r="I65" s="16"/>
      <c r="J65" s="16"/>
      <c r="K65" s="16">
        <v>3</v>
      </c>
      <c r="L65" s="16">
        <v>0</v>
      </c>
      <c r="M65" s="16">
        <v>7</v>
      </c>
      <c r="N65" s="16">
        <v>0</v>
      </c>
      <c r="O65" s="16">
        <v>0</v>
      </c>
      <c r="P65" s="16">
        <v>0</v>
      </c>
      <c r="Q65" s="16">
        <v>0</v>
      </c>
      <c r="R65" s="16">
        <f t="shared" si="0"/>
        <v>7</v>
      </c>
      <c r="S65" s="16">
        <v>10</v>
      </c>
      <c r="T65" s="16">
        <v>0</v>
      </c>
      <c r="U65" s="16">
        <f t="shared" si="1"/>
        <v>20</v>
      </c>
    </row>
    <row r="66" spans="1:21" s="2" customFormat="1" ht="15" customHeight="1">
      <c r="A66" s="16">
        <v>61</v>
      </c>
      <c r="B66" s="16" t="s">
        <v>375</v>
      </c>
      <c r="C66" s="25">
        <v>26682513</v>
      </c>
      <c r="D66" s="16" t="s">
        <v>25</v>
      </c>
      <c r="E66" s="16" t="s">
        <v>108</v>
      </c>
      <c r="F66" s="16" t="s">
        <v>109</v>
      </c>
      <c r="G66" s="8">
        <v>9207960</v>
      </c>
      <c r="H66" s="16" t="s">
        <v>302</v>
      </c>
      <c r="I66" s="16" t="s">
        <v>287</v>
      </c>
      <c r="J66" s="16" t="s">
        <v>286</v>
      </c>
      <c r="K66" s="16">
        <v>12</v>
      </c>
      <c r="L66" s="16">
        <v>0</v>
      </c>
      <c r="M66" s="16">
        <v>7</v>
      </c>
      <c r="N66" s="16">
        <v>5</v>
      </c>
      <c r="O66" s="16">
        <v>0</v>
      </c>
      <c r="P66" s="16">
        <v>0</v>
      </c>
      <c r="Q66" s="16">
        <v>2</v>
      </c>
      <c r="R66" s="16">
        <f t="shared" si="0"/>
        <v>14</v>
      </c>
      <c r="S66" s="16">
        <v>10</v>
      </c>
      <c r="T66" s="16">
        <v>6</v>
      </c>
      <c r="U66" s="16">
        <f t="shared" si="1"/>
        <v>42</v>
      </c>
    </row>
    <row r="67" spans="1:21" s="2" customFormat="1" ht="15" customHeight="1">
      <c r="A67" s="16">
        <v>62</v>
      </c>
      <c r="B67" s="16" t="s">
        <v>375</v>
      </c>
      <c r="C67" s="25">
        <v>26694937</v>
      </c>
      <c r="D67" s="16" t="s">
        <v>110</v>
      </c>
      <c r="E67" s="16" t="s">
        <v>111</v>
      </c>
      <c r="F67" s="16" t="s">
        <v>112</v>
      </c>
      <c r="G67" s="8">
        <v>9206626</v>
      </c>
      <c r="H67" s="16" t="s">
        <v>302</v>
      </c>
      <c r="I67" s="16"/>
      <c r="J67" s="16"/>
      <c r="K67" s="16">
        <v>6</v>
      </c>
      <c r="L67" s="16">
        <v>0</v>
      </c>
      <c r="M67" s="16">
        <v>7</v>
      </c>
      <c r="N67" s="16">
        <v>0</v>
      </c>
      <c r="O67" s="16">
        <v>4</v>
      </c>
      <c r="P67" s="16">
        <v>0</v>
      </c>
      <c r="Q67" s="16">
        <v>2</v>
      </c>
      <c r="R67" s="16">
        <f t="shared" si="0"/>
        <v>13</v>
      </c>
      <c r="S67" s="16">
        <v>10</v>
      </c>
      <c r="T67" s="16">
        <v>7.5</v>
      </c>
      <c r="U67" s="16">
        <f t="shared" si="1"/>
        <v>36.5</v>
      </c>
    </row>
    <row r="68" spans="1:21" s="2" customFormat="1" ht="15" customHeight="1">
      <c r="A68" s="16">
        <v>63</v>
      </c>
      <c r="B68" s="16" t="s">
        <v>375</v>
      </c>
      <c r="C68" s="25">
        <v>26604974</v>
      </c>
      <c r="D68" s="16" t="s">
        <v>28</v>
      </c>
      <c r="E68" s="16" t="s">
        <v>100</v>
      </c>
      <c r="F68" s="16" t="s">
        <v>113</v>
      </c>
      <c r="G68" s="8">
        <v>9221764</v>
      </c>
      <c r="H68" s="16" t="s">
        <v>302</v>
      </c>
      <c r="I68" s="16" t="s">
        <v>284</v>
      </c>
      <c r="J68" s="16" t="s">
        <v>284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2</v>
      </c>
      <c r="R68" s="16">
        <f t="shared" si="0"/>
        <v>2</v>
      </c>
      <c r="S68" s="16">
        <v>10</v>
      </c>
      <c r="T68" s="16">
        <v>7.5</v>
      </c>
      <c r="U68" s="16">
        <f t="shared" si="1"/>
        <v>19.5</v>
      </c>
    </row>
    <row r="69" spans="1:21" s="2" customFormat="1" ht="15" customHeight="1">
      <c r="A69" s="16">
        <v>64</v>
      </c>
      <c r="B69" s="16" t="s">
        <v>375</v>
      </c>
      <c r="C69" s="25">
        <v>26715957</v>
      </c>
      <c r="D69" s="16" t="s">
        <v>114</v>
      </c>
      <c r="E69" s="16" t="s">
        <v>115</v>
      </c>
      <c r="F69" s="16" t="s">
        <v>71</v>
      </c>
      <c r="G69" s="8">
        <v>9207308</v>
      </c>
      <c r="H69" s="16" t="s">
        <v>302</v>
      </c>
      <c r="I69" s="16"/>
      <c r="J69" s="16"/>
      <c r="K69" s="16">
        <v>9</v>
      </c>
      <c r="L69" s="16">
        <v>0</v>
      </c>
      <c r="M69" s="16">
        <v>7</v>
      </c>
      <c r="N69" s="16">
        <v>0</v>
      </c>
      <c r="O69" s="16">
        <v>0</v>
      </c>
      <c r="P69" s="16">
        <v>0</v>
      </c>
      <c r="Q69" s="16">
        <v>2</v>
      </c>
      <c r="R69" s="16">
        <f t="shared" si="0"/>
        <v>9</v>
      </c>
      <c r="S69" s="16">
        <v>10</v>
      </c>
      <c r="T69" s="16">
        <v>3</v>
      </c>
      <c r="U69" s="16">
        <f t="shared" si="1"/>
        <v>31</v>
      </c>
    </row>
    <row r="70" spans="1:21" s="2" customFormat="1" ht="15" customHeight="1">
      <c r="A70" s="16">
        <v>65</v>
      </c>
      <c r="B70" s="16" t="s">
        <v>375</v>
      </c>
      <c r="C70" s="25">
        <v>26682203</v>
      </c>
      <c r="D70" s="16" t="s">
        <v>93</v>
      </c>
      <c r="E70" s="16" t="s">
        <v>116</v>
      </c>
      <c r="F70" s="16" t="s">
        <v>117</v>
      </c>
      <c r="G70" s="8">
        <v>9207473</v>
      </c>
      <c r="H70" s="16" t="s">
        <v>302</v>
      </c>
      <c r="I70" s="16" t="s">
        <v>284</v>
      </c>
      <c r="J70" s="16" t="s">
        <v>286</v>
      </c>
      <c r="K70" s="16">
        <v>12</v>
      </c>
      <c r="L70" s="16">
        <v>0</v>
      </c>
      <c r="M70" s="16">
        <v>7</v>
      </c>
      <c r="N70" s="16">
        <v>0</v>
      </c>
      <c r="O70" s="16">
        <v>4</v>
      </c>
      <c r="P70" s="16">
        <v>3.5</v>
      </c>
      <c r="Q70" s="16">
        <v>2</v>
      </c>
      <c r="R70" s="16">
        <f t="shared" si="0"/>
        <v>16.5</v>
      </c>
      <c r="S70" s="16">
        <v>10</v>
      </c>
      <c r="T70" s="16">
        <v>14</v>
      </c>
      <c r="U70" s="16">
        <f t="shared" si="1"/>
        <v>52.5</v>
      </c>
    </row>
    <row r="71" spans="1:21" s="2" customFormat="1" ht="15" customHeight="1">
      <c r="A71" s="16">
        <v>66</v>
      </c>
      <c r="B71" s="16" t="s">
        <v>375</v>
      </c>
      <c r="C71" s="25">
        <v>26642225</v>
      </c>
      <c r="D71" s="16" t="s">
        <v>118</v>
      </c>
      <c r="E71" s="16" t="s">
        <v>29</v>
      </c>
      <c r="F71" s="16" t="s">
        <v>119</v>
      </c>
      <c r="G71" s="8">
        <v>9222364</v>
      </c>
      <c r="H71" s="16" t="s">
        <v>302</v>
      </c>
      <c r="I71" s="16"/>
      <c r="J71" s="16"/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f t="shared" ref="R71:R107" si="2">SUM(L71:Q71)</f>
        <v>0</v>
      </c>
      <c r="S71" s="16">
        <v>10</v>
      </c>
      <c r="T71" s="16">
        <v>0</v>
      </c>
      <c r="U71" s="16">
        <f t="shared" ref="U71:U107" si="3">K71+R71+S71+T71</f>
        <v>10</v>
      </c>
    </row>
    <row r="72" spans="1:21" s="2" customFormat="1" ht="15" customHeight="1">
      <c r="A72" s="16">
        <v>67</v>
      </c>
      <c r="B72" s="16" t="s">
        <v>375</v>
      </c>
      <c r="C72" s="25">
        <v>26603702</v>
      </c>
      <c r="D72" s="16" t="s">
        <v>120</v>
      </c>
      <c r="E72" s="16" t="s">
        <v>121</v>
      </c>
      <c r="F72" s="16" t="s">
        <v>122</v>
      </c>
      <c r="G72" s="8">
        <v>9222323</v>
      </c>
      <c r="H72" s="16" t="s">
        <v>302</v>
      </c>
      <c r="I72" s="16"/>
      <c r="J72" s="16"/>
      <c r="K72" s="16">
        <v>3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f t="shared" si="2"/>
        <v>0</v>
      </c>
      <c r="S72" s="16">
        <v>10</v>
      </c>
      <c r="T72" s="16">
        <v>1.5</v>
      </c>
      <c r="U72" s="16">
        <f t="shared" si="3"/>
        <v>14.5</v>
      </c>
    </row>
    <row r="73" spans="1:21" s="2" customFormat="1" ht="15" customHeight="1">
      <c r="A73" s="16">
        <v>68</v>
      </c>
      <c r="B73" s="16" t="s">
        <v>375</v>
      </c>
      <c r="C73" s="25">
        <v>41800945</v>
      </c>
      <c r="D73" s="16" t="s">
        <v>43</v>
      </c>
      <c r="E73" s="16" t="s">
        <v>123</v>
      </c>
      <c r="F73" s="16" t="s">
        <v>124</v>
      </c>
      <c r="G73" s="8">
        <v>9222345</v>
      </c>
      <c r="H73" s="16" t="s">
        <v>302</v>
      </c>
      <c r="I73" s="16"/>
      <c r="J73" s="16"/>
      <c r="K73" s="16">
        <v>0</v>
      </c>
      <c r="L73" s="16">
        <v>0</v>
      </c>
      <c r="M73" s="16">
        <v>7</v>
      </c>
      <c r="N73" s="16">
        <v>0</v>
      </c>
      <c r="O73" s="16">
        <v>0</v>
      </c>
      <c r="P73" s="16">
        <v>0</v>
      </c>
      <c r="Q73" s="16">
        <v>2</v>
      </c>
      <c r="R73" s="16">
        <f t="shared" si="2"/>
        <v>9</v>
      </c>
      <c r="S73" s="16">
        <v>7</v>
      </c>
      <c r="T73" s="16">
        <v>3</v>
      </c>
      <c r="U73" s="16">
        <f t="shared" si="3"/>
        <v>19</v>
      </c>
    </row>
    <row r="74" spans="1:21" s="2" customFormat="1" ht="15" customHeight="1">
      <c r="A74" s="16">
        <v>70</v>
      </c>
      <c r="B74" s="16" t="s">
        <v>375</v>
      </c>
      <c r="C74" s="25">
        <v>41139326</v>
      </c>
      <c r="D74" s="16" t="s">
        <v>128</v>
      </c>
      <c r="E74" s="16" t="s">
        <v>57</v>
      </c>
      <c r="F74" s="16" t="s">
        <v>129</v>
      </c>
      <c r="G74" s="8">
        <v>9220211</v>
      </c>
      <c r="H74" s="16" t="s">
        <v>302</v>
      </c>
      <c r="I74" s="16"/>
      <c r="J74" s="16"/>
      <c r="K74" s="16">
        <v>3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</v>
      </c>
      <c r="R74" s="16">
        <f t="shared" si="2"/>
        <v>2</v>
      </c>
      <c r="S74" s="16">
        <v>6.5</v>
      </c>
      <c r="T74" s="16">
        <v>1.5</v>
      </c>
      <c r="U74" s="16">
        <f t="shared" si="3"/>
        <v>13</v>
      </c>
    </row>
    <row r="75" spans="1:21" s="2" customFormat="1" ht="15" customHeight="1">
      <c r="A75" s="16">
        <v>71</v>
      </c>
      <c r="B75" s="16" t="s">
        <v>375</v>
      </c>
      <c r="C75" s="25">
        <v>26614973</v>
      </c>
      <c r="D75" s="16" t="s">
        <v>130</v>
      </c>
      <c r="E75" s="16" t="s">
        <v>4</v>
      </c>
      <c r="F75" s="16" t="s">
        <v>131</v>
      </c>
      <c r="G75" s="8">
        <v>9222275</v>
      </c>
      <c r="H75" s="16" t="s">
        <v>302</v>
      </c>
      <c r="I75" s="16"/>
      <c r="J75" s="16"/>
      <c r="K75" s="16">
        <v>3</v>
      </c>
      <c r="L75" s="16">
        <v>0</v>
      </c>
      <c r="M75" s="16">
        <v>7</v>
      </c>
      <c r="N75" s="16">
        <v>0</v>
      </c>
      <c r="O75" s="16">
        <v>0</v>
      </c>
      <c r="P75" s="16">
        <v>0</v>
      </c>
      <c r="Q75" s="16">
        <v>2</v>
      </c>
      <c r="R75" s="16">
        <f t="shared" si="2"/>
        <v>9</v>
      </c>
      <c r="S75" s="16">
        <v>10</v>
      </c>
      <c r="T75" s="16">
        <v>7.5</v>
      </c>
      <c r="U75" s="16">
        <f t="shared" si="3"/>
        <v>29.5</v>
      </c>
    </row>
    <row r="76" spans="1:21" s="2" customFormat="1" ht="15" customHeight="1">
      <c r="A76" s="16">
        <v>72</v>
      </c>
      <c r="B76" s="16" t="s">
        <v>375</v>
      </c>
      <c r="C76" s="25">
        <v>40253396</v>
      </c>
      <c r="D76" s="16" t="s">
        <v>132</v>
      </c>
      <c r="E76" s="16" t="s">
        <v>133</v>
      </c>
      <c r="F76" s="16" t="s">
        <v>134</v>
      </c>
      <c r="G76" s="8">
        <v>9220133</v>
      </c>
      <c r="H76" s="16" t="s">
        <v>302</v>
      </c>
      <c r="I76" s="16"/>
      <c r="J76" s="16"/>
      <c r="K76" s="16">
        <v>3</v>
      </c>
      <c r="L76" s="16">
        <v>0</v>
      </c>
      <c r="M76" s="16">
        <v>7</v>
      </c>
      <c r="N76" s="16">
        <v>0</v>
      </c>
      <c r="O76" s="16">
        <v>0</v>
      </c>
      <c r="P76" s="16">
        <v>0</v>
      </c>
      <c r="Q76" s="16">
        <v>2</v>
      </c>
      <c r="R76" s="16">
        <f t="shared" si="2"/>
        <v>9</v>
      </c>
      <c r="S76" s="16">
        <v>7.5</v>
      </c>
      <c r="T76" s="16">
        <v>9</v>
      </c>
      <c r="U76" s="16">
        <f t="shared" si="3"/>
        <v>28.5</v>
      </c>
    </row>
    <row r="77" spans="1:21" s="2" customFormat="1" ht="15" customHeight="1">
      <c r="A77" s="16">
        <v>73</v>
      </c>
      <c r="B77" s="16" t="s">
        <v>375</v>
      </c>
      <c r="C77" s="25">
        <v>26685719</v>
      </c>
      <c r="D77" s="16" t="s">
        <v>135</v>
      </c>
      <c r="E77" s="16" t="s">
        <v>16</v>
      </c>
      <c r="F77" s="16" t="s">
        <v>136</v>
      </c>
      <c r="G77" s="8">
        <v>9222260</v>
      </c>
      <c r="H77" s="16" t="s">
        <v>302</v>
      </c>
      <c r="I77" s="16" t="s">
        <v>284</v>
      </c>
      <c r="J77" s="16" t="s">
        <v>286</v>
      </c>
      <c r="K77" s="16">
        <v>6</v>
      </c>
      <c r="L77" s="16">
        <v>0</v>
      </c>
      <c r="M77" s="16">
        <v>7</v>
      </c>
      <c r="N77" s="16">
        <v>0</v>
      </c>
      <c r="O77" s="16">
        <v>0</v>
      </c>
      <c r="P77" s="16">
        <v>0</v>
      </c>
      <c r="Q77" s="16">
        <v>2</v>
      </c>
      <c r="R77" s="16">
        <f t="shared" si="2"/>
        <v>9</v>
      </c>
      <c r="S77" s="16">
        <v>10</v>
      </c>
      <c r="T77" s="16">
        <v>3</v>
      </c>
      <c r="U77" s="16">
        <f t="shared" si="3"/>
        <v>28</v>
      </c>
    </row>
    <row r="78" spans="1:21" s="2" customFormat="1" ht="15" customHeight="1">
      <c r="A78" s="16">
        <v>74</v>
      </c>
      <c r="B78" s="16" t="s">
        <v>375</v>
      </c>
      <c r="C78" s="25">
        <v>26676221</v>
      </c>
      <c r="D78" s="16" t="s">
        <v>4</v>
      </c>
      <c r="E78" s="16" t="s">
        <v>16</v>
      </c>
      <c r="F78" s="16" t="s">
        <v>137</v>
      </c>
      <c r="G78" s="8">
        <v>9222178</v>
      </c>
      <c r="H78" s="16" t="s">
        <v>302</v>
      </c>
      <c r="I78" s="16"/>
      <c r="J78" s="16"/>
      <c r="K78" s="16">
        <v>3</v>
      </c>
      <c r="L78" s="16">
        <v>0</v>
      </c>
      <c r="M78" s="16">
        <v>7</v>
      </c>
      <c r="N78" s="16">
        <v>0</v>
      </c>
      <c r="O78" s="16">
        <v>0</v>
      </c>
      <c r="P78" s="16">
        <v>0</v>
      </c>
      <c r="Q78" s="16">
        <v>2</v>
      </c>
      <c r="R78" s="16">
        <f t="shared" si="2"/>
        <v>9</v>
      </c>
      <c r="S78" s="16">
        <v>10</v>
      </c>
      <c r="T78" s="16">
        <v>12</v>
      </c>
      <c r="U78" s="16">
        <f t="shared" si="3"/>
        <v>34</v>
      </c>
    </row>
    <row r="79" spans="1:21" s="2" customFormat="1" ht="15" customHeight="1">
      <c r="A79" s="16">
        <v>75</v>
      </c>
      <c r="B79" s="16" t="s">
        <v>375</v>
      </c>
      <c r="C79" s="25">
        <v>27421065</v>
      </c>
      <c r="D79" s="16" t="s">
        <v>138</v>
      </c>
      <c r="E79" s="16" t="s">
        <v>139</v>
      </c>
      <c r="F79" s="16" t="s">
        <v>140</v>
      </c>
      <c r="G79" s="8">
        <v>9222694</v>
      </c>
      <c r="H79" s="16" t="s">
        <v>302</v>
      </c>
      <c r="I79" s="16"/>
      <c r="J79" s="16"/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f t="shared" si="2"/>
        <v>0</v>
      </c>
      <c r="S79" s="16">
        <v>10</v>
      </c>
      <c r="T79" s="16">
        <v>0</v>
      </c>
      <c r="U79" s="16">
        <f t="shared" si="3"/>
        <v>10</v>
      </c>
    </row>
    <row r="80" spans="1:21" s="2" customFormat="1" ht="15" customHeight="1">
      <c r="A80" s="16">
        <v>76</v>
      </c>
      <c r="B80" s="16" t="s">
        <v>375</v>
      </c>
      <c r="C80" s="25">
        <v>26702974</v>
      </c>
      <c r="D80" s="16" t="s">
        <v>59</v>
      </c>
      <c r="E80" s="16" t="s">
        <v>141</v>
      </c>
      <c r="F80" s="16" t="s">
        <v>142</v>
      </c>
      <c r="G80" s="8">
        <v>9220026</v>
      </c>
      <c r="H80" s="16" t="s">
        <v>302</v>
      </c>
      <c r="I80" s="16"/>
      <c r="J80" s="16"/>
      <c r="K80" s="16">
        <v>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2</v>
      </c>
      <c r="R80" s="16">
        <f t="shared" si="2"/>
        <v>2</v>
      </c>
      <c r="S80" s="16">
        <v>10</v>
      </c>
      <c r="T80" s="16">
        <v>0</v>
      </c>
      <c r="U80" s="16">
        <f t="shared" si="3"/>
        <v>15</v>
      </c>
    </row>
    <row r="81" spans="1:21" s="2" customFormat="1" ht="15" customHeight="1">
      <c r="A81" s="16">
        <v>77</v>
      </c>
      <c r="B81" s="16" t="s">
        <v>375</v>
      </c>
      <c r="C81" s="25">
        <v>44744912</v>
      </c>
      <c r="D81" s="16" t="s">
        <v>143</v>
      </c>
      <c r="E81" s="16" t="s">
        <v>70</v>
      </c>
      <c r="F81" s="16" t="s">
        <v>144</v>
      </c>
      <c r="G81" s="8">
        <v>9222682</v>
      </c>
      <c r="H81" s="16" t="s">
        <v>302</v>
      </c>
      <c r="I81" s="16"/>
      <c r="J81" s="16"/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3.5</v>
      </c>
      <c r="Q81" s="16">
        <v>0</v>
      </c>
      <c r="R81" s="16">
        <f t="shared" si="2"/>
        <v>3.5</v>
      </c>
      <c r="S81" s="16">
        <v>4</v>
      </c>
      <c r="T81" s="16">
        <v>4.5</v>
      </c>
      <c r="U81" s="16">
        <f t="shared" si="3"/>
        <v>12</v>
      </c>
    </row>
    <row r="82" spans="1:21" s="2" customFormat="1" ht="15" customHeight="1">
      <c r="A82" s="16">
        <v>78</v>
      </c>
      <c r="B82" s="16" t="s">
        <v>375</v>
      </c>
      <c r="C82" s="25">
        <v>26682322</v>
      </c>
      <c r="D82" s="16" t="s">
        <v>145</v>
      </c>
      <c r="E82" s="16" t="s">
        <v>64</v>
      </c>
      <c r="F82" s="16" t="s">
        <v>146</v>
      </c>
      <c r="G82" s="8">
        <v>9219891</v>
      </c>
      <c r="H82" s="16" t="s">
        <v>302</v>
      </c>
      <c r="I82" s="16" t="s">
        <v>284</v>
      </c>
      <c r="J82" s="16" t="s">
        <v>287</v>
      </c>
      <c r="K82" s="16">
        <v>6</v>
      </c>
      <c r="L82" s="16">
        <v>0</v>
      </c>
      <c r="M82" s="16">
        <v>0</v>
      </c>
      <c r="N82" s="16">
        <v>0</v>
      </c>
      <c r="O82" s="16">
        <v>4</v>
      </c>
      <c r="P82" s="16">
        <v>0</v>
      </c>
      <c r="Q82" s="16">
        <v>2</v>
      </c>
      <c r="R82" s="16">
        <f t="shared" si="2"/>
        <v>6</v>
      </c>
      <c r="S82" s="16">
        <v>10</v>
      </c>
      <c r="T82" s="16">
        <v>6</v>
      </c>
      <c r="U82" s="16">
        <f t="shared" si="3"/>
        <v>28</v>
      </c>
    </row>
    <row r="83" spans="1:21" s="2" customFormat="1" ht="15" customHeight="1">
      <c r="A83" s="16">
        <v>79</v>
      </c>
      <c r="B83" s="16" t="s">
        <v>375</v>
      </c>
      <c r="C83" s="25">
        <v>26725245</v>
      </c>
      <c r="D83" s="16" t="s">
        <v>147</v>
      </c>
      <c r="E83" s="16" t="s">
        <v>148</v>
      </c>
      <c r="F83" s="16" t="s">
        <v>149</v>
      </c>
      <c r="G83" s="8">
        <v>9219647</v>
      </c>
      <c r="H83" s="16" t="s">
        <v>302</v>
      </c>
      <c r="I83" s="16" t="s">
        <v>287</v>
      </c>
      <c r="J83" s="16" t="s">
        <v>286</v>
      </c>
      <c r="K83" s="16">
        <v>9</v>
      </c>
      <c r="L83" s="16">
        <v>10</v>
      </c>
      <c r="M83" s="16">
        <v>7</v>
      </c>
      <c r="N83" s="16">
        <v>0</v>
      </c>
      <c r="O83" s="16">
        <v>0</v>
      </c>
      <c r="P83" s="16">
        <v>0</v>
      </c>
      <c r="Q83" s="16">
        <v>2</v>
      </c>
      <c r="R83" s="16">
        <f t="shared" si="2"/>
        <v>19</v>
      </c>
      <c r="S83" s="16">
        <v>10</v>
      </c>
      <c r="T83" s="16">
        <v>6</v>
      </c>
      <c r="U83" s="16">
        <f t="shared" si="3"/>
        <v>44</v>
      </c>
    </row>
    <row r="84" spans="1:21" s="2" customFormat="1" ht="15" customHeight="1">
      <c r="A84" s="16">
        <v>80</v>
      </c>
      <c r="B84" s="16" t="s">
        <v>375</v>
      </c>
      <c r="C84" s="25">
        <v>18055802</v>
      </c>
      <c r="D84" s="16" t="s">
        <v>121</v>
      </c>
      <c r="E84" s="16" t="s">
        <v>150</v>
      </c>
      <c r="F84" s="16" t="s">
        <v>151</v>
      </c>
      <c r="G84" s="8">
        <v>9219759</v>
      </c>
      <c r="H84" s="16" t="s">
        <v>302</v>
      </c>
      <c r="I84" s="16"/>
      <c r="J84" s="16"/>
      <c r="K84" s="16">
        <v>0</v>
      </c>
      <c r="L84" s="16">
        <v>0</v>
      </c>
      <c r="M84" s="16">
        <v>7</v>
      </c>
      <c r="N84" s="16">
        <v>0</v>
      </c>
      <c r="O84" s="16">
        <v>0</v>
      </c>
      <c r="P84" s="16">
        <v>0</v>
      </c>
      <c r="Q84" s="16">
        <v>0</v>
      </c>
      <c r="R84" s="16">
        <f t="shared" si="2"/>
        <v>7</v>
      </c>
      <c r="S84" s="16">
        <v>10</v>
      </c>
      <c r="T84" s="16">
        <v>13.5</v>
      </c>
      <c r="U84" s="16">
        <f t="shared" si="3"/>
        <v>30.5</v>
      </c>
    </row>
    <row r="85" spans="1:21" s="2" customFormat="1" ht="15" customHeight="1">
      <c r="A85" s="16">
        <v>82</v>
      </c>
      <c r="B85" s="16" t="s">
        <v>375</v>
      </c>
      <c r="C85" s="25">
        <v>26622654</v>
      </c>
      <c r="D85" s="16" t="s">
        <v>10</v>
      </c>
      <c r="E85" s="16" t="s">
        <v>4</v>
      </c>
      <c r="F85" s="16" t="s">
        <v>154</v>
      </c>
      <c r="G85" s="8">
        <v>9218943</v>
      </c>
      <c r="H85" s="16" t="s">
        <v>302</v>
      </c>
      <c r="I85" s="16"/>
      <c r="J85" s="16"/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f t="shared" si="2"/>
        <v>0</v>
      </c>
      <c r="S85" s="16">
        <v>10</v>
      </c>
      <c r="T85" s="16">
        <v>12</v>
      </c>
      <c r="U85" s="16">
        <f t="shared" si="3"/>
        <v>22</v>
      </c>
    </row>
    <row r="86" spans="1:21" s="2" customFormat="1" ht="15" customHeight="1">
      <c r="A86" s="16">
        <v>83</v>
      </c>
      <c r="B86" s="16" t="s">
        <v>375</v>
      </c>
      <c r="C86" s="25">
        <v>45885145</v>
      </c>
      <c r="D86" s="16" t="s">
        <v>155</v>
      </c>
      <c r="E86" s="16" t="s">
        <v>111</v>
      </c>
      <c r="F86" s="16" t="s">
        <v>156</v>
      </c>
      <c r="G86" s="8">
        <v>9219068</v>
      </c>
      <c r="H86" s="16" t="s">
        <v>302</v>
      </c>
      <c r="I86" s="16"/>
      <c r="J86" s="16"/>
      <c r="K86" s="16">
        <v>0</v>
      </c>
      <c r="L86" s="16">
        <v>0</v>
      </c>
      <c r="M86" s="16">
        <v>7</v>
      </c>
      <c r="N86" s="16">
        <v>0</v>
      </c>
      <c r="O86" s="16">
        <v>0</v>
      </c>
      <c r="P86" s="16">
        <v>0</v>
      </c>
      <c r="Q86" s="16">
        <v>2</v>
      </c>
      <c r="R86" s="16">
        <f t="shared" si="2"/>
        <v>9</v>
      </c>
      <c r="S86" s="16">
        <v>2.5</v>
      </c>
      <c r="T86" s="16">
        <v>1.5</v>
      </c>
      <c r="U86" s="16">
        <f t="shared" si="3"/>
        <v>13</v>
      </c>
    </row>
    <row r="87" spans="1:21" s="2" customFormat="1" ht="15" customHeight="1">
      <c r="A87" s="16">
        <v>84</v>
      </c>
      <c r="B87" s="16" t="s">
        <v>375</v>
      </c>
      <c r="C87" s="25">
        <v>26707518</v>
      </c>
      <c r="D87" s="16" t="s">
        <v>157</v>
      </c>
      <c r="E87" s="16" t="s">
        <v>121</v>
      </c>
      <c r="F87" s="16" t="s">
        <v>158</v>
      </c>
      <c r="G87" s="8">
        <v>9222559</v>
      </c>
      <c r="H87" s="16" t="s">
        <v>302</v>
      </c>
      <c r="I87" s="16"/>
      <c r="J87" s="16"/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2</v>
      </c>
      <c r="R87" s="16">
        <f t="shared" si="2"/>
        <v>2</v>
      </c>
      <c r="S87" s="16">
        <v>10</v>
      </c>
      <c r="T87" s="16">
        <v>1.5</v>
      </c>
      <c r="U87" s="16">
        <f t="shared" si="3"/>
        <v>13.5</v>
      </c>
    </row>
    <row r="88" spans="1:21" s="2" customFormat="1" ht="15" customHeight="1">
      <c r="A88" s="16">
        <v>85</v>
      </c>
      <c r="B88" s="16" t="s">
        <v>375</v>
      </c>
      <c r="C88" s="25">
        <v>80090023</v>
      </c>
      <c r="D88" s="16" t="s">
        <v>159</v>
      </c>
      <c r="E88" s="16" t="s">
        <v>160</v>
      </c>
      <c r="F88" s="16" t="s">
        <v>161</v>
      </c>
      <c r="G88" s="8">
        <v>9219411</v>
      </c>
      <c r="H88" s="16" t="s">
        <v>302</v>
      </c>
      <c r="I88" s="16"/>
      <c r="J88" s="16"/>
      <c r="K88" s="16">
        <v>0</v>
      </c>
      <c r="L88" s="16">
        <v>0</v>
      </c>
      <c r="M88" s="16">
        <v>7</v>
      </c>
      <c r="N88" s="16">
        <v>0</v>
      </c>
      <c r="O88" s="16">
        <v>0</v>
      </c>
      <c r="P88" s="16">
        <v>0</v>
      </c>
      <c r="Q88" s="16">
        <v>2</v>
      </c>
      <c r="R88" s="16">
        <f t="shared" si="2"/>
        <v>9</v>
      </c>
      <c r="S88" s="16">
        <v>6.5</v>
      </c>
      <c r="T88" s="16">
        <v>3</v>
      </c>
      <c r="U88" s="16">
        <f t="shared" si="3"/>
        <v>18.5</v>
      </c>
    </row>
    <row r="89" spans="1:21" s="2" customFormat="1" ht="15" customHeight="1">
      <c r="A89" s="16">
        <v>86</v>
      </c>
      <c r="B89" s="16" t="s">
        <v>375</v>
      </c>
      <c r="C89" s="25">
        <v>26698350</v>
      </c>
      <c r="D89" s="16" t="s">
        <v>148</v>
      </c>
      <c r="E89" s="16" t="s">
        <v>64</v>
      </c>
      <c r="F89" s="16" t="s">
        <v>162</v>
      </c>
      <c r="G89" s="8">
        <v>9222280</v>
      </c>
      <c r="H89" s="16" t="s">
        <v>302</v>
      </c>
      <c r="I89" s="16"/>
      <c r="J89" s="16"/>
      <c r="K89" s="16">
        <v>6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2</v>
      </c>
      <c r="R89" s="16">
        <f t="shared" si="2"/>
        <v>2</v>
      </c>
      <c r="S89" s="16">
        <v>10</v>
      </c>
      <c r="T89" s="16">
        <v>0</v>
      </c>
      <c r="U89" s="16">
        <f t="shared" si="3"/>
        <v>18</v>
      </c>
    </row>
    <row r="90" spans="1:21" s="2" customFormat="1" ht="15" customHeight="1">
      <c r="A90" s="16">
        <v>88</v>
      </c>
      <c r="B90" s="16" t="s">
        <v>375</v>
      </c>
      <c r="C90" s="25">
        <v>26729324</v>
      </c>
      <c r="D90" s="16" t="s">
        <v>3</v>
      </c>
      <c r="E90" s="16" t="s">
        <v>64</v>
      </c>
      <c r="F90" s="16" t="s">
        <v>164</v>
      </c>
      <c r="G90" s="8">
        <v>9206714</v>
      </c>
      <c r="H90" s="16" t="s">
        <v>302</v>
      </c>
      <c r="I90" s="16"/>
      <c r="J90" s="16"/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f t="shared" si="2"/>
        <v>0</v>
      </c>
      <c r="S90" s="16">
        <v>10</v>
      </c>
      <c r="T90" s="16">
        <v>1.5</v>
      </c>
      <c r="U90" s="16">
        <f t="shared" si="3"/>
        <v>11.5</v>
      </c>
    </row>
    <row r="91" spans="1:21" s="2" customFormat="1" ht="15" customHeight="1">
      <c r="A91" s="16">
        <v>89</v>
      </c>
      <c r="B91" s="16" t="s">
        <v>375</v>
      </c>
      <c r="C91" s="25">
        <v>26641745</v>
      </c>
      <c r="D91" s="16" t="s">
        <v>165</v>
      </c>
      <c r="E91" s="16" t="s">
        <v>93</v>
      </c>
      <c r="F91" s="16" t="s">
        <v>45</v>
      </c>
      <c r="G91" s="8">
        <v>9221277</v>
      </c>
      <c r="H91" s="16" t="s">
        <v>302</v>
      </c>
      <c r="I91" s="16"/>
      <c r="J91" s="16"/>
      <c r="K91" s="16">
        <v>3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2</v>
      </c>
      <c r="R91" s="16">
        <f t="shared" si="2"/>
        <v>2</v>
      </c>
      <c r="S91" s="16">
        <v>10</v>
      </c>
      <c r="T91" s="16">
        <v>7.5</v>
      </c>
      <c r="U91" s="16">
        <f t="shared" si="3"/>
        <v>22.5</v>
      </c>
    </row>
    <row r="92" spans="1:21" s="2" customFormat="1" ht="15" customHeight="1">
      <c r="A92" s="16">
        <v>90</v>
      </c>
      <c r="B92" s="16" t="s">
        <v>375</v>
      </c>
      <c r="C92" s="25">
        <v>26674733</v>
      </c>
      <c r="D92" s="16" t="s">
        <v>166</v>
      </c>
      <c r="E92" s="16" t="s">
        <v>167</v>
      </c>
      <c r="F92" s="16" t="s">
        <v>168</v>
      </c>
      <c r="G92" s="8">
        <v>9207567</v>
      </c>
      <c r="H92" s="16" t="s">
        <v>302</v>
      </c>
      <c r="I92" s="16"/>
      <c r="J92" s="16"/>
      <c r="K92" s="16">
        <v>12</v>
      </c>
      <c r="L92" s="16">
        <v>0</v>
      </c>
      <c r="M92" s="16">
        <v>0</v>
      </c>
      <c r="N92" s="16">
        <v>0</v>
      </c>
      <c r="O92" s="16">
        <v>4</v>
      </c>
      <c r="P92" s="16">
        <v>0</v>
      </c>
      <c r="Q92" s="16">
        <v>2</v>
      </c>
      <c r="R92" s="16">
        <f t="shared" si="2"/>
        <v>6</v>
      </c>
      <c r="S92" s="16">
        <v>10</v>
      </c>
      <c r="T92" s="16">
        <v>9</v>
      </c>
      <c r="U92" s="16">
        <f t="shared" si="3"/>
        <v>37</v>
      </c>
    </row>
    <row r="93" spans="1:21" s="2" customFormat="1" ht="15" customHeight="1">
      <c r="A93" s="16">
        <v>91</v>
      </c>
      <c r="B93" s="16" t="s">
        <v>375</v>
      </c>
      <c r="C93" s="25">
        <v>26703445</v>
      </c>
      <c r="D93" s="16" t="s">
        <v>76</v>
      </c>
      <c r="E93" s="16" t="s">
        <v>17</v>
      </c>
      <c r="F93" s="16" t="s">
        <v>292</v>
      </c>
      <c r="G93" s="8">
        <v>9207520</v>
      </c>
      <c r="H93" s="16" t="s">
        <v>302</v>
      </c>
      <c r="I93" s="16"/>
      <c r="J93" s="16"/>
      <c r="K93" s="16">
        <v>9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f t="shared" si="2"/>
        <v>0</v>
      </c>
      <c r="S93" s="16">
        <v>10</v>
      </c>
      <c r="T93" s="16">
        <v>3</v>
      </c>
      <c r="U93" s="16">
        <f t="shared" si="3"/>
        <v>22</v>
      </c>
    </row>
    <row r="94" spans="1:21" s="2" customFormat="1" ht="15" customHeight="1">
      <c r="A94" s="16">
        <v>92</v>
      </c>
      <c r="B94" s="16" t="s">
        <v>375</v>
      </c>
      <c r="C94" s="25">
        <v>26641782</v>
      </c>
      <c r="D94" s="16" t="s">
        <v>88</v>
      </c>
      <c r="E94" s="16" t="s">
        <v>34</v>
      </c>
      <c r="F94" s="16" t="s">
        <v>169</v>
      </c>
      <c r="G94" s="8">
        <v>9207294</v>
      </c>
      <c r="H94" s="16" t="s">
        <v>302</v>
      </c>
      <c r="I94" s="16"/>
      <c r="J94" s="16"/>
      <c r="K94" s="16">
        <v>3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2</v>
      </c>
      <c r="R94" s="16">
        <f t="shared" si="2"/>
        <v>2</v>
      </c>
      <c r="S94" s="16">
        <v>10</v>
      </c>
      <c r="T94" s="16">
        <v>1.5</v>
      </c>
      <c r="U94" s="16">
        <f t="shared" si="3"/>
        <v>16.5</v>
      </c>
    </row>
    <row r="95" spans="1:21" s="2" customFormat="1" ht="15" customHeight="1">
      <c r="A95" s="16">
        <v>93</v>
      </c>
      <c r="B95" s="16" t="s">
        <v>375</v>
      </c>
      <c r="C95" s="25">
        <v>26694839</v>
      </c>
      <c r="D95" s="16" t="s">
        <v>3</v>
      </c>
      <c r="E95" s="16" t="s">
        <v>170</v>
      </c>
      <c r="F95" s="16" t="s">
        <v>171</v>
      </c>
      <c r="G95" s="8">
        <v>9207719</v>
      </c>
      <c r="H95" s="16" t="s">
        <v>302</v>
      </c>
      <c r="I95" s="16"/>
      <c r="J95" s="16"/>
      <c r="K95" s="16">
        <v>12</v>
      </c>
      <c r="L95" s="16">
        <v>0</v>
      </c>
      <c r="M95" s="16">
        <v>7</v>
      </c>
      <c r="N95" s="16">
        <v>0</v>
      </c>
      <c r="O95" s="16">
        <v>0</v>
      </c>
      <c r="P95" s="16">
        <v>0</v>
      </c>
      <c r="Q95" s="16">
        <v>2</v>
      </c>
      <c r="R95" s="16">
        <f t="shared" si="2"/>
        <v>9</v>
      </c>
      <c r="S95" s="16">
        <v>10</v>
      </c>
      <c r="T95" s="16">
        <v>14</v>
      </c>
      <c r="U95" s="16">
        <f t="shared" si="3"/>
        <v>45</v>
      </c>
    </row>
    <row r="96" spans="1:21" s="2" customFormat="1" ht="15" customHeight="1">
      <c r="A96" s="16">
        <v>94</v>
      </c>
      <c r="B96" s="16" t="s">
        <v>375</v>
      </c>
      <c r="C96" s="25">
        <v>26703684</v>
      </c>
      <c r="D96" s="16" t="s">
        <v>172</v>
      </c>
      <c r="E96" s="16" t="s">
        <v>173</v>
      </c>
      <c r="F96" s="16" t="s">
        <v>174</v>
      </c>
      <c r="G96" s="8">
        <v>9207840</v>
      </c>
      <c r="H96" s="16" t="s">
        <v>302</v>
      </c>
      <c r="I96" s="16" t="s">
        <v>284</v>
      </c>
      <c r="J96" s="16" t="s">
        <v>285</v>
      </c>
      <c r="K96" s="16">
        <v>6</v>
      </c>
      <c r="L96" s="16">
        <v>0</v>
      </c>
      <c r="M96" s="16">
        <v>7</v>
      </c>
      <c r="N96" s="16">
        <v>0</v>
      </c>
      <c r="O96" s="16">
        <v>0</v>
      </c>
      <c r="P96" s="16">
        <v>0</v>
      </c>
      <c r="Q96" s="16">
        <v>2</v>
      </c>
      <c r="R96" s="16">
        <f t="shared" si="2"/>
        <v>9</v>
      </c>
      <c r="S96" s="16">
        <v>10</v>
      </c>
      <c r="T96" s="16">
        <v>3</v>
      </c>
      <c r="U96" s="16">
        <f t="shared" si="3"/>
        <v>28</v>
      </c>
    </row>
    <row r="97" spans="1:21" s="2" customFormat="1" ht="15" customHeight="1">
      <c r="A97" s="16">
        <v>95</v>
      </c>
      <c r="B97" s="16" t="s">
        <v>375</v>
      </c>
      <c r="C97" s="25">
        <v>26651171</v>
      </c>
      <c r="D97" s="16" t="s">
        <v>175</v>
      </c>
      <c r="E97" s="16" t="s">
        <v>176</v>
      </c>
      <c r="F97" s="16" t="s">
        <v>177</v>
      </c>
      <c r="G97" s="8">
        <v>9221492</v>
      </c>
      <c r="H97" s="16" t="s">
        <v>302</v>
      </c>
      <c r="I97" s="16" t="s">
        <v>287</v>
      </c>
      <c r="J97" s="16" t="s">
        <v>288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2</v>
      </c>
      <c r="R97" s="16">
        <f t="shared" si="2"/>
        <v>2</v>
      </c>
      <c r="S97" s="16">
        <v>10</v>
      </c>
      <c r="T97" s="16">
        <v>14</v>
      </c>
      <c r="U97" s="16">
        <f t="shared" si="3"/>
        <v>26</v>
      </c>
    </row>
    <row r="98" spans="1:21" s="2" customFormat="1" ht="15" customHeight="1">
      <c r="A98" s="16">
        <v>96</v>
      </c>
      <c r="B98" s="16" t="s">
        <v>375</v>
      </c>
      <c r="C98" s="25">
        <v>27997075</v>
      </c>
      <c r="D98" s="16" t="s">
        <v>178</v>
      </c>
      <c r="E98" s="16" t="s">
        <v>79</v>
      </c>
      <c r="F98" s="16" t="s">
        <v>179</v>
      </c>
      <c r="G98" s="8">
        <v>9221700</v>
      </c>
      <c r="H98" s="16" t="s">
        <v>302</v>
      </c>
      <c r="I98" s="16"/>
      <c r="J98" s="16"/>
      <c r="K98" s="16">
        <v>3</v>
      </c>
      <c r="L98" s="16"/>
      <c r="M98" s="16">
        <v>7</v>
      </c>
      <c r="N98" s="16">
        <v>0</v>
      </c>
      <c r="O98" s="16">
        <v>4</v>
      </c>
      <c r="P98" s="16">
        <v>0</v>
      </c>
      <c r="Q98" s="16">
        <v>2</v>
      </c>
      <c r="R98" s="16">
        <f t="shared" si="2"/>
        <v>13</v>
      </c>
      <c r="S98" s="16">
        <v>10</v>
      </c>
      <c r="T98" s="16">
        <v>14</v>
      </c>
      <c r="U98" s="16">
        <f t="shared" si="3"/>
        <v>40</v>
      </c>
    </row>
    <row r="99" spans="1:21" s="2" customFormat="1" ht="15" customHeight="1">
      <c r="A99" s="16">
        <v>97</v>
      </c>
      <c r="B99" s="16" t="s">
        <v>375</v>
      </c>
      <c r="C99" s="25">
        <v>26707859</v>
      </c>
      <c r="D99" s="16" t="s">
        <v>180</v>
      </c>
      <c r="E99" s="16" t="s">
        <v>181</v>
      </c>
      <c r="F99" s="16" t="s">
        <v>182</v>
      </c>
      <c r="G99" s="8">
        <v>9221805</v>
      </c>
      <c r="H99" s="16" t="s">
        <v>302</v>
      </c>
      <c r="I99" s="16"/>
      <c r="J99" s="16"/>
      <c r="K99" s="16">
        <v>3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f t="shared" si="2"/>
        <v>0</v>
      </c>
      <c r="S99" s="16">
        <v>10</v>
      </c>
      <c r="T99" s="16">
        <v>14</v>
      </c>
      <c r="U99" s="16">
        <f t="shared" si="3"/>
        <v>27</v>
      </c>
    </row>
    <row r="100" spans="1:21" s="2" customFormat="1" ht="15" customHeight="1">
      <c r="A100" s="16">
        <v>98</v>
      </c>
      <c r="B100" s="16" t="s">
        <v>375</v>
      </c>
      <c r="C100" s="25">
        <v>27070853</v>
      </c>
      <c r="D100" s="16" t="s">
        <v>183</v>
      </c>
      <c r="E100" s="16" t="s">
        <v>70</v>
      </c>
      <c r="F100" s="16" t="s">
        <v>184</v>
      </c>
      <c r="G100" s="42" t="s">
        <v>311</v>
      </c>
      <c r="H100" s="16" t="s">
        <v>302</v>
      </c>
      <c r="I100" s="16"/>
      <c r="J100" s="16"/>
      <c r="K100" s="16">
        <v>3</v>
      </c>
      <c r="L100" s="16">
        <v>0</v>
      </c>
      <c r="M100" s="16">
        <v>0</v>
      </c>
      <c r="N100" s="16">
        <v>0</v>
      </c>
      <c r="O100" s="16">
        <v>4</v>
      </c>
      <c r="P100" s="16">
        <v>0</v>
      </c>
      <c r="Q100" s="16">
        <v>2</v>
      </c>
      <c r="R100" s="16">
        <f t="shared" si="2"/>
        <v>6</v>
      </c>
      <c r="S100" s="16">
        <v>10</v>
      </c>
      <c r="T100" s="16">
        <v>14</v>
      </c>
      <c r="U100" s="16">
        <f t="shared" si="3"/>
        <v>33</v>
      </c>
    </row>
    <row r="101" spans="1:21" s="2" customFormat="1" ht="15" customHeight="1">
      <c r="A101" s="16">
        <v>99</v>
      </c>
      <c r="B101" s="16" t="s">
        <v>375</v>
      </c>
      <c r="C101" s="25">
        <v>26703017</v>
      </c>
      <c r="D101" s="16" t="s">
        <v>185</v>
      </c>
      <c r="E101" s="16" t="s">
        <v>43</v>
      </c>
      <c r="F101" s="16" t="s">
        <v>163</v>
      </c>
      <c r="G101" s="8">
        <v>9221040</v>
      </c>
      <c r="H101" s="16" t="s">
        <v>302</v>
      </c>
      <c r="I101" s="16"/>
      <c r="J101" s="16"/>
      <c r="K101" s="16">
        <v>6</v>
      </c>
      <c r="L101" s="16">
        <v>0</v>
      </c>
      <c r="M101" s="16">
        <v>7</v>
      </c>
      <c r="N101" s="16">
        <v>0</v>
      </c>
      <c r="O101" s="16">
        <v>4</v>
      </c>
      <c r="P101" s="16">
        <v>0</v>
      </c>
      <c r="Q101" s="16">
        <v>2</v>
      </c>
      <c r="R101" s="16">
        <f t="shared" si="2"/>
        <v>13</v>
      </c>
      <c r="S101" s="16">
        <v>10</v>
      </c>
      <c r="T101" s="16">
        <v>12</v>
      </c>
      <c r="U101" s="16">
        <f t="shared" si="3"/>
        <v>41</v>
      </c>
    </row>
    <row r="102" spans="1:21" s="2" customFormat="1" ht="15" customHeight="1">
      <c r="A102" s="16">
        <v>100</v>
      </c>
      <c r="B102" s="16" t="s">
        <v>375</v>
      </c>
      <c r="C102" s="25">
        <v>27570068</v>
      </c>
      <c r="D102" s="16" t="s">
        <v>186</v>
      </c>
      <c r="E102" s="16" t="s">
        <v>43</v>
      </c>
      <c r="F102" s="16" t="s">
        <v>187</v>
      </c>
      <c r="G102" s="8">
        <v>9222695</v>
      </c>
      <c r="H102" s="16" t="s">
        <v>302</v>
      </c>
      <c r="I102" s="16"/>
      <c r="J102" s="16"/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f t="shared" si="2"/>
        <v>0</v>
      </c>
      <c r="S102" s="16">
        <v>10</v>
      </c>
      <c r="T102" s="16">
        <v>0</v>
      </c>
      <c r="U102" s="16">
        <f t="shared" si="3"/>
        <v>10</v>
      </c>
    </row>
    <row r="103" spans="1:21" s="2" customFormat="1" ht="15" customHeight="1">
      <c r="A103" s="16">
        <v>101</v>
      </c>
      <c r="B103" s="16" t="s">
        <v>375</v>
      </c>
      <c r="C103" s="25">
        <v>26702732</v>
      </c>
      <c r="D103" s="16" t="s">
        <v>132</v>
      </c>
      <c r="E103" s="16" t="s">
        <v>188</v>
      </c>
      <c r="F103" s="16" t="s">
        <v>189</v>
      </c>
      <c r="G103" s="8">
        <v>9207662</v>
      </c>
      <c r="H103" s="16" t="s">
        <v>302</v>
      </c>
      <c r="I103" s="16" t="s">
        <v>284</v>
      </c>
      <c r="J103" s="16" t="s">
        <v>286</v>
      </c>
      <c r="K103" s="16">
        <v>3</v>
      </c>
      <c r="L103" s="16">
        <v>10</v>
      </c>
      <c r="M103" s="16">
        <v>7</v>
      </c>
      <c r="N103" s="16">
        <v>0</v>
      </c>
      <c r="O103" s="16">
        <v>0</v>
      </c>
      <c r="P103" s="16">
        <v>0</v>
      </c>
      <c r="Q103" s="16">
        <v>2</v>
      </c>
      <c r="R103" s="16">
        <f t="shared" si="2"/>
        <v>19</v>
      </c>
      <c r="S103" s="16">
        <v>10</v>
      </c>
      <c r="T103" s="16">
        <v>3</v>
      </c>
      <c r="U103" s="16">
        <f t="shared" si="3"/>
        <v>35</v>
      </c>
    </row>
    <row r="104" spans="1:21" s="2" customFormat="1" ht="15" customHeight="1">
      <c r="A104" s="16">
        <v>102</v>
      </c>
      <c r="B104" s="16" t="s">
        <v>375</v>
      </c>
      <c r="C104" s="25">
        <v>26716488</v>
      </c>
      <c r="D104" s="16" t="s">
        <v>190</v>
      </c>
      <c r="E104" s="16" t="s">
        <v>98</v>
      </c>
      <c r="F104" s="16" t="s">
        <v>191</v>
      </c>
      <c r="G104" s="8">
        <v>9220830</v>
      </c>
      <c r="H104" s="16" t="s">
        <v>302</v>
      </c>
      <c r="I104" s="16" t="s">
        <v>284</v>
      </c>
      <c r="J104" s="16" t="s">
        <v>285</v>
      </c>
      <c r="K104" s="16">
        <v>3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f t="shared" si="2"/>
        <v>0</v>
      </c>
      <c r="S104" s="16">
        <v>10</v>
      </c>
      <c r="T104" s="16">
        <v>6</v>
      </c>
      <c r="U104" s="16">
        <f t="shared" si="3"/>
        <v>19</v>
      </c>
    </row>
    <row r="105" spans="1:21" s="2" customFormat="1" ht="15" customHeight="1">
      <c r="A105" s="16">
        <v>103</v>
      </c>
      <c r="B105" s="16" t="s">
        <v>375</v>
      </c>
      <c r="C105" s="25">
        <v>26695360</v>
      </c>
      <c r="D105" s="16" t="s">
        <v>13</v>
      </c>
      <c r="E105" s="16" t="s">
        <v>14</v>
      </c>
      <c r="F105" s="16" t="s">
        <v>192</v>
      </c>
      <c r="G105" s="8">
        <v>9219389</v>
      </c>
      <c r="H105" s="16" t="s">
        <v>302</v>
      </c>
      <c r="I105" s="16"/>
      <c r="J105" s="16"/>
      <c r="K105" s="16">
        <v>3</v>
      </c>
      <c r="L105" s="16">
        <v>0</v>
      </c>
      <c r="M105" s="16">
        <v>7</v>
      </c>
      <c r="N105" s="16">
        <v>0</v>
      </c>
      <c r="O105" s="16">
        <v>0</v>
      </c>
      <c r="P105" s="16">
        <v>0</v>
      </c>
      <c r="Q105" s="16">
        <v>2</v>
      </c>
      <c r="R105" s="16">
        <f t="shared" si="2"/>
        <v>9</v>
      </c>
      <c r="S105" s="16">
        <v>10</v>
      </c>
      <c r="T105" s="16">
        <v>14</v>
      </c>
      <c r="U105" s="16">
        <f t="shared" si="3"/>
        <v>36</v>
      </c>
    </row>
    <row r="106" spans="1:21" s="2" customFormat="1" ht="15" customHeight="1">
      <c r="A106" s="16">
        <v>105</v>
      </c>
      <c r="B106" s="16" t="s">
        <v>375</v>
      </c>
      <c r="C106" s="25">
        <v>27578169</v>
      </c>
      <c r="D106" s="16" t="s">
        <v>74</v>
      </c>
      <c r="E106" s="16" t="s">
        <v>176</v>
      </c>
      <c r="F106" s="16" t="s">
        <v>194</v>
      </c>
      <c r="G106" s="8">
        <v>9222210</v>
      </c>
      <c r="H106" s="16" t="s">
        <v>302</v>
      </c>
      <c r="I106" s="16"/>
      <c r="J106" s="16"/>
      <c r="K106" s="16">
        <v>3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2</v>
      </c>
      <c r="R106" s="16">
        <f t="shared" si="2"/>
        <v>2</v>
      </c>
      <c r="S106" s="16">
        <v>9.5</v>
      </c>
      <c r="T106" s="16">
        <v>3</v>
      </c>
      <c r="U106" s="16">
        <f t="shared" si="3"/>
        <v>17.5</v>
      </c>
    </row>
    <row r="107" spans="1:21" s="2" customFormat="1" ht="15" customHeight="1">
      <c r="A107" s="16">
        <v>106</v>
      </c>
      <c r="B107" s="16" t="s">
        <v>375</v>
      </c>
      <c r="C107" s="25">
        <v>26608219</v>
      </c>
      <c r="D107" s="16" t="s">
        <v>195</v>
      </c>
      <c r="E107" s="16" t="s">
        <v>64</v>
      </c>
      <c r="F107" s="16" t="s">
        <v>196</v>
      </c>
      <c r="G107" s="16">
        <v>9207951</v>
      </c>
      <c r="H107" s="16" t="s">
        <v>302</v>
      </c>
      <c r="I107" s="16"/>
      <c r="J107" s="16"/>
      <c r="K107" s="16">
        <v>6</v>
      </c>
      <c r="L107" s="16">
        <v>0</v>
      </c>
      <c r="M107" s="16">
        <v>7</v>
      </c>
      <c r="N107" s="16">
        <v>0</v>
      </c>
      <c r="O107" s="16">
        <v>4</v>
      </c>
      <c r="P107" s="16">
        <v>0</v>
      </c>
      <c r="Q107" s="16">
        <v>2</v>
      </c>
      <c r="R107" s="16">
        <f t="shared" si="2"/>
        <v>13</v>
      </c>
      <c r="S107" s="16">
        <v>10</v>
      </c>
      <c r="T107" s="16">
        <v>14</v>
      </c>
      <c r="U107" s="16">
        <f t="shared" si="3"/>
        <v>43</v>
      </c>
    </row>
    <row r="108" spans="1:21" s="2" customFormat="1" ht="15" customHeight="1">
      <c r="A108" s="16">
        <v>107</v>
      </c>
      <c r="B108" s="16" t="s">
        <v>375</v>
      </c>
      <c r="C108" s="25">
        <v>26723223</v>
      </c>
      <c r="D108" s="16" t="s">
        <v>445</v>
      </c>
      <c r="E108" s="16" t="s">
        <v>197</v>
      </c>
      <c r="F108" s="16" t="s">
        <v>446</v>
      </c>
      <c r="G108" s="16">
        <v>9222750</v>
      </c>
      <c r="H108" s="16" t="s">
        <v>302</v>
      </c>
      <c r="I108" s="16"/>
      <c r="J108" s="16"/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2</v>
      </c>
      <c r="R108" s="16">
        <f t="shared" ref="R108" si="4">SUM(L108:Q108)</f>
        <v>2</v>
      </c>
      <c r="S108" s="16">
        <v>10</v>
      </c>
      <c r="T108" s="16">
        <v>0</v>
      </c>
      <c r="U108" s="16">
        <f t="shared" ref="U108" si="5">K108+R108+S108+T108</f>
        <v>12</v>
      </c>
    </row>
    <row r="112" spans="1:21" ht="22.5" customHeight="1">
      <c r="A112" s="73" t="s">
        <v>309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</row>
    <row r="113" spans="1:21" ht="23.25" customHeight="1">
      <c r="A113" s="73" t="s">
        <v>310</v>
      </c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</row>
    <row r="114" spans="1:21" ht="24.75" customHeight="1">
      <c r="A114" s="74" t="s">
        <v>0</v>
      </c>
      <c r="B114" s="76" t="s">
        <v>313</v>
      </c>
      <c r="C114" s="76" t="s">
        <v>314</v>
      </c>
      <c r="D114" s="76" t="s">
        <v>315</v>
      </c>
      <c r="E114" s="76" t="s">
        <v>316</v>
      </c>
      <c r="F114" s="76" t="s">
        <v>317</v>
      </c>
      <c r="G114" s="76" t="s">
        <v>318</v>
      </c>
      <c r="H114" s="64" t="s">
        <v>319</v>
      </c>
      <c r="I114" s="66" t="s">
        <v>320</v>
      </c>
      <c r="J114" s="67"/>
      <c r="K114" s="64" t="s">
        <v>321</v>
      </c>
      <c r="L114" s="70" t="s">
        <v>322</v>
      </c>
      <c r="M114" s="71"/>
      <c r="N114" s="71"/>
      <c r="O114" s="71"/>
      <c r="P114" s="71"/>
      <c r="Q114" s="71"/>
      <c r="R114" s="72"/>
      <c r="S114" s="64" t="s">
        <v>323</v>
      </c>
      <c r="T114" s="64" t="s">
        <v>324</v>
      </c>
      <c r="U114" s="68" t="s">
        <v>325</v>
      </c>
    </row>
    <row r="115" spans="1:21" ht="54" customHeight="1">
      <c r="A115" s="75"/>
      <c r="B115" s="77"/>
      <c r="C115" s="77"/>
      <c r="D115" s="77"/>
      <c r="E115" s="77"/>
      <c r="F115" s="77"/>
      <c r="G115" s="77"/>
      <c r="H115" s="65"/>
      <c r="I115" s="37" t="s">
        <v>326</v>
      </c>
      <c r="J115" s="37" t="s">
        <v>327</v>
      </c>
      <c r="K115" s="65"/>
      <c r="L115" s="38"/>
      <c r="M115" s="37" t="s">
        <v>329</v>
      </c>
      <c r="N115" s="39" t="s">
        <v>330</v>
      </c>
      <c r="O115" s="39" t="s">
        <v>331</v>
      </c>
      <c r="P115" s="39" t="s">
        <v>332</v>
      </c>
      <c r="Q115" s="37" t="s">
        <v>333</v>
      </c>
      <c r="R115" s="40" t="s">
        <v>334</v>
      </c>
      <c r="S115" s="65"/>
      <c r="T115" s="65"/>
      <c r="U115" s="69"/>
    </row>
    <row r="116" spans="1:21" s="2" customFormat="1" ht="15" customHeight="1">
      <c r="A116" s="1">
        <v>107</v>
      </c>
      <c r="B116" s="16" t="s">
        <v>375</v>
      </c>
      <c r="C116" s="16">
        <v>27577012</v>
      </c>
      <c r="D116" s="16" t="s">
        <v>16</v>
      </c>
      <c r="E116" s="16" t="s">
        <v>197</v>
      </c>
      <c r="F116" s="16" t="s">
        <v>198</v>
      </c>
      <c r="G116" s="16">
        <v>9221222</v>
      </c>
      <c r="H116" s="16" t="s">
        <v>302</v>
      </c>
      <c r="I116" s="16"/>
      <c r="J116" s="16"/>
      <c r="K116" s="16">
        <v>3</v>
      </c>
      <c r="L116" s="16">
        <v>0</v>
      </c>
      <c r="M116" s="16">
        <v>7</v>
      </c>
      <c r="N116" s="16">
        <v>0</v>
      </c>
      <c r="O116" s="16">
        <v>0</v>
      </c>
      <c r="P116" s="16">
        <v>0</v>
      </c>
      <c r="Q116" s="16">
        <v>2</v>
      </c>
      <c r="R116" s="16">
        <f t="shared" ref="R116" si="6">SUM(L116:Q116)</f>
        <v>9</v>
      </c>
      <c r="S116" s="16">
        <v>10</v>
      </c>
      <c r="T116" s="16">
        <v>13.5</v>
      </c>
      <c r="U116" s="16">
        <f t="shared" ref="U116" si="7">K116+R116+S116+T116</f>
        <v>35.5</v>
      </c>
    </row>
    <row r="129" spans="10:10">
      <c r="J129" s="7"/>
    </row>
  </sheetData>
  <autoFilter ref="A6:V107"/>
  <mergeCells count="33">
    <mergeCell ref="A1:U1"/>
    <mergeCell ref="A3:U3"/>
    <mergeCell ref="A4:U4"/>
    <mergeCell ref="A5:A6"/>
    <mergeCell ref="B5:B6"/>
    <mergeCell ref="C5:C6"/>
    <mergeCell ref="D5:D6"/>
    <mergeCell ref="E5:E6"/>
    <mergeCell ref="F5:F6"/>
    <mergeCell ref="G5:G6"/>
    <mergeCell ref="U5:U6"/>
    <mergeCell ref="H5:H6"/>
    <mergeCell ref="L114:R114"/>
    <mergeCell ref="K5:K6"/>
    <mergeCell ref="T114:T115"/>
    <mergeCell ref="S5:S6"/>
    <mergeCell ref="T5:T6"/>
    <mergeCell ref="S114:S115"/>
    <mergeCell ref="I5:J5"/>
    <mergeCell ref="U114:U115"/>
    <mergeCell ref="L5:R5"/>
    <mergeCell ref="A112:U112"/>
    <mergeCell ref="A113:U113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I114:J114"/>
    <mergeCell ref="K114:K1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topLeftCell="B1" zoomScale="120" zoomScaleNormal="120" workbookViewId="0">
      <selection activeCell="R85" sqref="R85"/>
    </sheetView>
  </sheetViews>
  <sheetFormatPr baseColWidth="10" defaultColWidth="9.33203125" defaultRowHeight="12.75"/>
  <cols>
    <col min="1" max="1" width="8.1640625" customWidth="1"/>
    <col min="2" max="3" width="13" style="27" bestFit="1" customWidth="1"/>
    <col min="4" max="4" width="12.1640625" style="27" bestFit="1" customWidth="1"/>
    <col min="5" max="5" width="17.83203125" style="27" bestFit="1" customWidth="1"/>
    <col min="6" max="6" width="22.1640625" style="27" bestFit="1" customWidth="1"/>
    <col min="7" max="7" width="9.5" customWidth="1"/>
    <col min="8" max="8" width="13.6640625" bestFit="1" customWidth="1"/>
    <col min="9" max="9" width="11.5" style="5" bestFit="1" customWidth="1"/>
    <col min="10" max="10" width="14.1640625" style="5" bestFit="1" customWidth="1"/>
    <col min="11" max="11" width="13.5" style="5" customWidth="1"/>
    <col min="12" max="12" width="9.1640625" style="5" customWidth="1"/>
    <col min="13" max="13" width="8.1640625" style="5" customWidth="1"/>
    <col min="14" max="15" width="13.6640625" style="5" customWidth="1"/>
    <col min="16" max="16" width="8.1640625" style="5" customWidth="1"/>
    <col min="17" max="17" width="13" style="5" customWidth="1"/>
    <col min="18" max="18" width="13.6640625" style="5" customWidth="1"/>
    <col min="19" max="19" width="11.33203125" style="5" customWidth="1"/>
    <col min="20" max="20" width="12.83203125" style="5" customWidth="1"/>
    <col min="21" max="21" width="8.1640625" style="5" customWidth="1"/>
  </cols>
  <sheetData>
    <row r="1" spans="1:21" ht="130.5" customHeight="1"/>
    <row r="2" spans="1:21" ht="21" customHeight="1">
      <c r="A2" s="52" t="s">
        <v>308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24" customHeight="1">
      <c r="A3" s="52" t="s">
        <v>310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25.35" customHeight="1">
      <c r="A4" s="53" t="s">
        <v>312</v>
      </c>
      <c r="B4" s="79" t="s">
        <v>313</v>
      </c>
      <c r="C4" s="79" t="s">
        <v>314</v>
      </c>
      <c r="D4" s="79" t="s">
        <v>315</v>
      </c>
      <c r="E4" s="79" t="s">
        <v>316</v>
      </c>
      <c r="F4" s="79" t="s">
        <v>317</v>
      </c>
      <c r="G4" s="55" t="s">
        <v>318</v>
      </c>
      <c r="H4" s="57" t="s">
        <v>319</v>
      </c>
      <c r="I4" s="61" t="s">
        <v>320</v>
      </c>
      <c r="J4" s="63"/>
      <c r="K4" s="57" t="s">
        <v>321</v>
      </c>
      <c r="L4" s="61" t="s">
        <v>322</v>
      </c>
      <c r="M4" s="62"/>
      <c r="N4" s="62"/>
      <c r="O4" s="62"/>
      <c r="P4" s="62"/>
      <c r="Q4" s="62"/>
      <c r="R4" s="63"/>
      <c r="S4" s="57" t="s">
        <v>323</v>
      </c>
      <c r="T4" s="57" t="s">
        <v>324</v>
      </c>
      <c r="U4" s="53" t="s">
        <v>325</v>
      </c>
    </row>
    <row r="5" spans="1:21" ht="61.5" customHeight="1">
      <c r="A5" s="78"/>
      <c r="B5" s="80"/>
      <c r="C5" s="80"/>
      <c r="D5" s="80"/>
      <c r="E5" s="80"/>
      <c r="F5" s="80"/>
      <c r="G5" s="81"/>
      <c r="H5" s="82"/>
      <c r="I5" s="10" t="s">
        <v>326</v>
      </c>
      <c r="J5" s="10" t="s">
        <v>327</v>
      </c>
      <c r="K5" s="58"/>
      <c r="L5" s="10" t="s">
        <v>328</v>
      </c>
      <c r="M5" s="10" t="s">
        <v>329</v>
      </c>
      <c r="N5" s="10" t="s">
        <v>330</v>
      </c>
      <c r="O5" s="10" t="s">
        <v>331</v>
      </c>
      <c r="P5" s="10" t="s">
        <v>332</v>
      </c>
      <c r="Q5" s="10" t="s">
        <v>333</v>
      </c>
      <c r="R5" s="11" t="s">
        <v>334</v>
      </c>
      <c r="S5" s="58"/>
      <c r="T5" s="58"/>
      <c r="U5" s="54"/>
    </row>
    <row r="6" spans="1:21" s="2" customFormat="1" ht="15" customHeight="1">
      <c r="A6" s="12">
        <v>1</v>
      </c>
      <c r="B6" s="28" t="s">
        <v>264</v>
      </c>
      <c r="C6" s="29">
        <v>26601967</v>
      </c>
      <c r="D6" s="28" t="s">
        <v>4</v>
      </c>
      <c r="E6" s="28" t="s">
        <v>111</v>
      </c>
      <c r="F6" s="28" t="s">
        <v>335</v>
      </c>
      <c r="G6" s="13">
        <v>9206589</v>
      </c>
      <c r="H6" s="14" t="s">
        <v>302</v>
      </c>
      <c r="I6" s="15"/>
      <c r="J6" s="15"/>
      <c r="K6" s="16">
        <v>6</v>
      </c>
      <c r="L6" s="16">
        <v>0</v>
      </c>
      <c r="M6" s="16">
        <v>0</v>
      </c>
      <c r="N6" s="16">
        <v>5</v>
      </c>
      <c r="O6" s="16">
        <v>4</v>
      </c>
      <c r="P6" s="16">
        <v>0</v>
      </c>
      <c r="Q6" s="16">
        <v>2</v>
      </c>
      <c r="R6" s="16">
        <f>SUM(L6:Q6)</f>
        <v>11</v>
      </c>
      <c r="S6" s="16">
        <v>10</v>
      </c>
      <c r="T6" s="16">
        <v>14</v>
      </c>
      <c r="U6" s="16">
        <f>K6+R6+S6+T6</f>
        <v>41</v>
      </c>
    </row>
    <row r="7" spans="1:21" s="2" customFormat="1" ht="15" customHeight="1">
      <c r="A7" s="12">
        <v>2</v>
      </c>
      <c r="B7" s="28" t="s">
        <v>264</v>
      </c>
      <c r="C7" s="29">
        <v>26677165</v>
      </c>
      <c r="D7" s="28" t="s">
        <v>336</v>
      </c>
      <c r="E7" s="28" t="s">
        <v>148</v>
      </c>
      <c r="F7" s="28" t="s">
        <v>337</v>
      </c>
      <c r="G7" s="13">
        <v>9206602</v>
      </c>
      <c r="H7" s="14" t="s">
        <v>302</v>
      </c>
      <c r="I7" s="15"/>
      <c r="J7" s="15"/>
      <c r="K7" s="16">
        <v>9</v>
      </c>
      <c r="L7" s="16">
        <v>10</v>
      </c>
      <c r="M7" s="16">
        <v>7</v>
      </c>
      <c r="N7" s="16">
        <v>5</v>
      </c>
      <c r="O7" s="16">
        <v>0</v>
      </c>
      <c r="P7" s="16">
        <v>0</v>
      </c>
      <c r="Q7" s="16">
        <v>0</v>
      </c>
      <c r="R7" s="16">
        <v>20</v>
      </c>
      <c r="S7" s="16">
        <v>10</v>
      </c>
      <c r="T7" s="16">
        <v>10</v>
      </c>
      <c r="U7" s="16">
        <f t="shared" ref="U7:U60" si="0">K7+R7+S7+T7</f>
        <v>49</v>
      </c>
    </row>
    <row r="8" spans="1:21" s="2" customFormat="1" ht="15" customHeight="1">
      <c r="A8" s="12">
        <v>3</v>
      </c>
      <c r="B8" s="28" t="s">
        <v>264</v>
      </c>
      <c r="C8" s="29">
        <v>26622523</v>
      </c>
      <c r="D8" s="28" t="s">
        <v>338</v>
      </c>
      <c r="E8" s="28" t="s">
        <v>339</v>
      </c>
      <c r="F8" s="28" t="s">
        <v>340</v>
      </c>
      <c r="G8" s="13">
        <v>9206607</v>
      </c>
      <c r="H8" s="14" t="s">
        <v>302</v>
      </c>
      <c r="I8" s="12"/>
      <c r="J8" s="13"/>
      <c r="K8" s="12">
        <v>12</v>
      </c>
      <c r="L8" s="13">
        <v>10</v>
      </c>
      <c r="M8" s="12">
        <v>7</v>
      </c>
      <c r="N8" s="13">
        <v>5</v>
      </c>
      <c r="O8" s="12">
        <v>4</v>
      </c>
      <c r="P8" s="13">
        <v>0</v>
      </c>
      <c r="Q8" s="12">
        <v>0</v>
      </c>
      <c r="R8" s="13">
        <v>20</v>
      </c>
      <c r="S8" s="12">
        <v>10</v>
      </c>
      <c r="T8" s="13">
        <v>4.5</v>
      </c>
      <c r="U8" s="12">
        <f t="shared" si="0"/>
        <v>46.5</v>
      </c>
    </row>
    <row r="9" spans="1:21" s="2" customFormat="1" ht="15" customHeight="1">
      <c r="A9" s="12">
        <v>4</v>
      </c>
      <c r="B9" s="28" t="s">
        <v>264</v>
      </c>
      <c r="C9" s="29">
        <v>26601219</v>
      </c>
      <c r="D9" s="28" t="s">
        <v>166</v>
      </c>
      <c r="E9" s="28" t="s">
        <v>341</v>
      </c>
      <c r="F9" s="28" t="s">
        <v>342</v>
      </c>
      <c r="G9" s="13">
        <v>9206449</v>
      </c>
      <c r="H9" s="14" t="s">
        <v>302</v>
      </c>
      <c r="I9" s="12"/>
      <c r="J9" s="13"/>
      <c r="K9" s="12">
        <v>0</v>
      </c>
      <c r="L9" s="13">
        <v>10</v>
      </c>
      <c r="M9" s="12">
        <v>7</v>
      </c>
      <c r="N9" s="13">
        <v>0</v>
      </c>
      <c r="O9" s="12">
        <v>0</v>
      </c>
      <c r="P9" s="13">
        <v>0</v>
      </c>
      <c r="Q9" s="12">
        <v>0</v>
      </c>
      <c r="R9" s="13">
        <f t="shared" ref="R9:R60" si="1">SUM(L9:Q9)</f>
        <v>17</v>
      </c>
      <c r="S9" s="12">
        <v>10</v>
      </c>
      <c r="T9" s="13">
        <v>4</v>
      </c>
      <c r="U9" s="12">
        <f t="shared" si="0"/>
        <v>31</v>
      </c>
    </row>
    <row r="10" spans="1:21" s="2" customFormat="1" ht="15" customHeight="1">
      <c r="A10" s="12">
        <v>5</v>
      </c>
      <c r="B10" s="28" t="s">
        <v>264</v>
      </c>
      <c r="C10" s="30">
        <v>26724629</v>
      </c>
      <c r="D10" s="28" t="s">
        <v>343</v>
      </c>
      <c r="E10" s="28" t="s">
        <v>344</v>
      </c>
      <c r="F10" s="28" t="s">
        <v>345</v>
      </c>
      <c r="G10" s="13">
        <v>9208265</v>
      </c>
      <c r="H10" s="14" t="s">
        <v>302</v>
      </c>
      <c r="I10" s="12"/>
      <c r="J10" s="13"/>
      <c r="K10" s="12">
        <v>6</v>
      </c>
      <c r="L10" s="13">
        <v>0</v>
      </c>
      <c r="M10" s="12">
        <v>7</v>
      </c>
      <c r="N10" s="13">
        <v>0</v>
      </c>
      <c r="O10" s="12">
        <v>0</v>
      </c>
      <c r="P10" s="13">
        <v>3.5</v>
      </c>
      <c r="Q10" s="12">
        <v>2</v>
      </c>
      <c r="R10" s="13">
        <f t="shared" si="1"/>
        <v>12.5</v>
      </c>
      <c r="S10" s="12">
        <v>10</v>
      </c>
      <c r="T10" s="13">
        <v>0</v>
      </c>
      <c r="U10" s="12">
        <f t="shared" si="0"/>
        <v>28.5</v>
      </c>
    </row>
    <row r="11" spans="1:21" s="2" customFormat="1" ht="15" customHeight="1">
      <c r="A11" s="12">
        <v>6</v>
      </c>
      <c r="B11" s="28" t="s">
        <v>264</v>
      </c>
      <c r="C11" s="29">
        <v>26709717</v>
      </c>
      <c r="D11" s="28" t="s">
        <v>346</v>
      </c>
      <c r="E11" s="28" t="s">
        <v>46</v>
      </c>
      <c r="F11" s="28" t="s">
        <v>347</v>
      </c>
      <c r="G11" s="13">
        <v>9206960</v>
      </c>
      <c r="H11" s="14" t="s">
        <v>302</v>
      </c>
      <c r="I11" s="12"/>
      <c r="J11" s="13"/>
      <c r="K11" s="12">
        <v>6</v>
      </c>
      <c r="L11" s="13">
        <v>0</v>
      </c>
      <c r="M11" s="12">
        <v>7</v>
      </c>
      <c r="N11" s="13">
        <v>0</v>
      </c>
      <c r="O11" s="12">
        <v>0</v>
      </c>
      <c r="P11" s="13">
        <v>0</v>
      </c>
      <c r="Q11" s="12">
        <v>2</v>
      </c>
      <c r="R11" s="13">
        <f t="shared" si="1"/>
        <v>9</v>
      </c>
      <c r="S11" s="12">
        <v>10</v>
      </c>
      <c r="T11" s="13">
        <v>3</v>
      </c>
      <c r="U11" s="12">
        <f t="shared" si="0"/>
        <v>28</v>
      </c>
    </row>
    <row r="12" spans="1:21" s="2" customFormat="1" ht="15" customHeight="1">
      <c r="A12" s="12">
        <v>7</v>
      </c>
      <c r="B12" s="28" t="s">
        <v>264</v>
      </c>
      <c r="C12" s="30">
        <v>27566620</v>
      </c>
      <c r="D12" s="28" t="s">
        <v>348</v>
      </c>
      <c r="E12" s="28" t="s">
        <v>349</v>
      </c>
      <c r="F12" s="28" t="s">
        <v>350</v>
      </c>
      <c r="G12" s="13">
        <v>9220566</v>
      </c>
      <c r="H12" s="14" t="s">
        <v>302</v>
      </c>
      <c r="I12" s="12"/>
      <c r="J12" s="13"/>
      <c r="K12" s="12">
        <v>6</v>
      </c>
      <c r="L12" s="13">
        <v>0</v>
      </c>
      <c r="M12" s="13">
        <v>7</v>
      </c>
      <c r="N12" s="13">
        <v>0</v>
      </c>
      <c r="O12" s="13">
        <v>0</v>
      </c>
      <c r="P12" s="13">
        <v>0</v>
      </c>
      <c r="Q12" s="13">
        <v>2</v>
      </c>
      <c r="R12" s="13">
        <f t="shared" si="1"/>
        <v>9</v>
      </c>
      <c r="S12" s="12">
        <v>10</v>
      </c>
      <c r="T12" s="13">
        <v>1</v>
      </c>
      <c r="U12" s="12">
        <f t="shared" si="0"/>
        <v>26</v>
      </c>
    </row>
    <row r="13" spans="1:21" s="2" customFormat="1" ht="15" customHeight="1">
      <c r="A13" s="12">
        <v>8</v>
      </c>
      <c r="B13" s="28" t="s">
        <v>264</v>
      </c>
      <c r="C13" s="30">
        <v>26641832</v>
      </c>
      <c r="D13" s="28" t="s">
        <v>35</v>
      </c>
      <c r="E13" s="28" t="s">
        <v>4</v>
      </c>
      <c r="F13" s="28" t="s">
        <v>351</v>
      </c>
      <c r="G13" s="13">
        <v>9207118</v>
      </c>
      <c r="H13" s="14" t="s">
        <v>302</v>
      </c>
      <c r="I13" s="12"/>
      <c r="J13" s="13"/>
      <c r="K13" s="12">
        <v>0</v>
      </c>
      <c r="L13" s="13">
        <v>0</v>
      </c>
      <c r="M13" s="13">
        <v>7</v>
      </c>
      <c r="N13" s="13">
        <v>0</v>
      </c>
      <c r="O13" s="13">
        <v>0</v>
      </c>
      <c r="P13" s="13">
        <v>0</v>
      </c>
      <c r="Q13" s="13">
        <v>2</v>
      </c>
      <c r="R13" s="13">
        <f t="shared" si="1"/>
        <v>9</v>
      </c>
      <c r="S13" s="12">
        <v>10</v>
      </c>
      <c r="T13" s="13">
        <v>8</v>
      </c>
      <c r="U13" s="12">
        <f t="shared" si="0"/>
        <v>27</v>
      </c>
    </row>
    <row r="14" spans="1:21" s="2" customFormat="1" ht="15" customHeight="1">
      <c r="A14" s="12">
        <v>9</v>
      </c>
      <c r="B14" s="28" t="s">
        <v>264</v>
      </c>
      <c r="C14" s="29">
        <v>16617736</v>
      </c>
      <c r="D14" s="28" t="s">
        <v>352</v>
      </c>
      <c r="E14" s="28" t="s">
        <v>353</v>
      </c>
      <c r="F14" s="28" t="s">
        <v>354</v>
      </c>
      <c r="G14" s="13">
        <v>9208064</v>
      </c>
      <c r="H14" s="14" t="s">
        <v>302</v>
      </c>
      <c r="I14" s="12"/>
      <c r="J14" s="13"/>
      <c r="K14" s="12">
        <v>0</v>
      </c>
      <c r="L14" s="13">
        <v>0</v>
      </c>
      <c r="M14" s="12">
        <v>7</v>
      </c>
      <c r="N14" s="13">
        <v>0</v>
      </c>
      <c r="O14" s="12">
        <v>4</v>
      </c>
      <c r="P14" s="13">
        <v>0</v>
      </c>
      <c r="Q14" s="12">
        <v>2</v>
      </c>
      <c r="R14" s="13">
        <f t="shared" si="1"/>
        <v>13</v>
      </c>
      <c r="S14" s="12">
        <v>10</v>
      </c>
      <c r="T14" s="13">
        <v>1.5</v>
      </c>
      <c r="U14" s="12">
        <f t="shared" si="0"/>
        <v>24.5</v>
      </c>
    </row>
    <row r="15" spans="1:21" s="2" customFormat="1" ht="15" customHeight="1">
      <c r="A15" s="12">
        <v>10</v>
      </c>
      <c r="B15" s="28" t="s">
        <v>264</v>
      </c>
      <c r="C15" s="29">
        <v>26723502</v>
      </c>
      <c r="D15" s="28" t="s">
        <v>46</v>
      </c>
      <c r="E15" s="28" t="s">
        <v>355</v>
      </c>
      <c r="F15" s="28" t="s">
        <v>356</v>
      </c>
      <c r="G15" s="13">
        <v>9222596</v>
      </c>
      <c r="H15" s="14" t="s">
        <v>302</v>
      </c>
      <c r="I15" s="12" t="s">
        <v>284</v>
      </c>
      <c r="J15" s="13" t="s">
        <v>286</v>
      </c>
      <c r="K15" s="12">
        <v>6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2">
        <v>2</v>
      </c>
      <c r="R15" s="13">
        <f t="shared" si="1"/>
        <v>2</v>
      </c>
      <c r="S15" s="12">
        <v>10</v>
      </c>
      <c r="T15" s="13">
        <v>4.5</v>
      </c>
      <c r="U15" s="12">
        <f t="shared" si="0"/>
        <v>22.5</v>
      </c>
    </row>
    <row r="16" spans="1:21" s="2" customFormat="1" ht="15" customHeight="1">
      <c r="A16" s="12">
        <v>11</v>
      </c>
      <c r="B16" s="28" t="s">
        <v>264</v>
      </c>
      <c r="C16" s="30">
        <v>26703154</v>
      </c>
      <c r="D16" s="28" t="s">
        <v>304</v>
      </c>
      <c r="E16" s="28" t="s">
        <v>357</v>
      </c>
      <c r="F16" s="28" t="s">
        <v>358</v>
      </c>
      <c r="G16" s="13">
        <v>9219842</v>
      </c>
      <c r="H16" s="14" t="s">
        <v>302</v>
      </c>
      <c r="I16" s="12"/>
      <c r="J16" s="13"/>
      <c r="K16" s="12">
        <v>3</v>
      </c>
      <c r="L16" s="13">
        <v>0</v>
      </c>
      <c r="M16" s="13">
        <v>7</v>
      </c>
      <c r="N16" s="13">
        <v>0</v>
      </c>
      <c r="O16" s="13">
        <v>0</v>
      </c>
      <c r="P16" s="17">
        <v>3.5</v>
      </c>
      <c r="Q16" s="13">
        <v>2</v>
      </c>
      <c r="R16" s="13">
        <f t="shared" si="1"/>
        <v>12.5</v>
      </c>
      <c r="S16" s="12">
        <v>8.5</v>
      </c>
      <c r="T16" s="13">
        <v>0</v>
      </c>
      <c r="U16" s="12">
        <f t="shared" si="0"/>
        <v>24</v>
      </c>
    </row>
    <row r="17" spans="1:21" s="2" customFormat="1" ht="15" customHeight="1">
      <c r="A17" s="12">
        <v>12</v>
      </c>
      <c r="B17" s="28" t="s">
        <v>264</v>
      </c>
      <c r="C17" s="29">
        <v>26696818</v>
      </c>
      <c r="D17" s="28" t="s">
        <v>359</v>
      </c>
      <c r="E17" s="28" t="s">
        <v>360</v>
      </c>
      <c r="F17" s="28" t="s">
        <v>351</v>
      </c>
      <c r="G17" s="13">
        <v>9205884</v>
      </c>
      <c r="H17" s="14" t="s">
        <v>302</v>
      </c>
      <c r="I17" s="12" t="s">
        <v>284</v>
      </c>
      <c r="J17" s="13" t="s">
        <v>286</v>
      </c>
      <c r="K17" s="12">
        <v>6</v>
      </c>
      <c r="L17" s="13">
        <v>0</v>
      </c>
      <c r="M17" s="12">
        <v>0</v>
      </c>
      <c r="N17" s="13">
        <v>0</v>
      </c>
      <c r="O17" s="12">
        <v>0</v>
      </c>
      <c r="P17" s="13">
        <v>0</v>
      </c>
      <c r="Q17" s="12">
        <v>2</v>
      </c>
      <c r="R17" s="13">
        <f t="shared" si="1"/>
        <v>2</v>
      </c>
      <c r="S17" s="12">
        <v>10</v>
      </c>
      <c r="T17" s="13">
        <v>6</v>
      </c>
      <c r="U17" s="12">
        <f t="shared" si="0"/>
        <v>24</v>
      </c>
    </row>
    <row r="18" spans="1:21" s="2" customFormat="1" ht="15" customHeight="1">
      <c r="A18" s="12">
        <v>13</v>
      </c>
      <c r="B18" s="28" t="s">
        <v>264</v>
      </c>
      <c r="C18" s="29">
        <v>26685682</v>
      </c>
      <c r="D18" s="28" t="s">
        <v>176</v>
      </c>
      <c r="E18" s="28" t="s">
        <v>40</v>
      </c>
      <c r="F18" s="28" t="s">
        <v>361</v>
      </c>
      <c r="G18" s="13">
        <v>9218876</v>
      </c>
      <c r="H18" s="14" t="s">
        <v>302</v>
      </c>
      <c r="I18" s="12"/>
      <c r="J18" s="13"/>
      <c r="K18" s="12">
        <v>3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2">
        <v>2</v>
      </c>
      <c r="R18" s="13">
        <f t="shared" si="1"/>
        <v>2</v>
      </c>
      <c r="S18" s="12">
        <v>10</v>
      </c>
      <c r="T18" s="13">
        <v>7.5</v>
      </c>
      <c r="U18" s="12">
        <f t="shared" si="0"/>
        <v>22.5</v>
      </c>
    </row>
    <row r="19" spans="1:21" s="2" customFormat="1" ht="15" customHeight="1">
      <c r="A19" s="12">
        <v>14</v>
      </c>
      <c r="B19" s="28" t="s">
        <v>264</v>
      </c>
      <c r="C19" s="29">
        <v>26693865</v>
      </c>
      <c r="D19" s="28" t="s">
        <v>362</v>
      </c>
      <c r="E19" s="28" t="s">
        <v>363</v>
      </c>
      <c r="F19" s="28" t="s">
        <v>364</v>
      </c>
      <c r="G19" s="13">
        <v>9207161</v>
      </c>
      <c r="H19" s="14" t="s">
        <v>302</v>
      </c>
      <c r="I19" s="12" t="s">
        <v>284</v>
      </c>
      <c r="J19" s="13" t="s">
        <v>285</v>
      </c>
      <c r="K19" s="12">
        <v>0</v>
      </c>
      <c r="L19" s="13">
        <v>0</v>
      </c>
      <c r="M19" s="13">
        <v>7</v>
      </c>
      <c r="N19" s="13">
        <v>0</v>
      </c>
      <c r="O19" s="13">
        <v>0</v>
      </c>
      <c r="P19" s="13">
        <v>0</v>
      </c>
      <c r="Q19" s="13">
        <v>0</v>
      </c>
      <c r="R19" s="13">
        <f t="shared" si="1"/>
        <v>7</v>
      </c>
      <c r="S19" s="12">
        <v>9.5</v>
      </c>
      <c r="T19" s="13">
        <v>0</v>
      </c>
      <c r="U19" s="12">
        <f t="shared" si="0"/>
        <v>16.5</v>
      </c>
    </row>
    <row r="20" spans="1:21" s="2" customFormat="1" ht="15" customHeight="1">
      <c r="A20" s="12">
        <v>15</v>
      </c>
      <c r="B20" s="28" t="s">
        <v>264</v>
      </c>
      <c r="C20" s="30">
        <v>26704082</v>
      </c>
      <c r="D20" s="28" t="s">
        <v>365</v>
      </c>
      <c r="E20" s="28" t="s">
        <v>366</v>
      </c>
      <c r="F20" s="28" t="s">
        <v>367</v>
      </c>
      <c r="G20" s="13">
        <v>9220403</v>
      </c>
      <c r="H20" s="14" t="s">
        <v>302</v>
      </c>
      <c r="I20" s="12"/>
      <c r="J20" s="13"/>
      <c r="K20" s="12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2">
        <v>2</v>
      </c>
      <c r="R20" s="13">
        <f t="shared" si="1"/>
        <v>2</v>
      </c>
      <c r="S20" s="12">
        <v>10</v>
      </c>
      <c r="T20" s="13">
        <v>4.5</v>
      </c>
      <c r="U20" s="12">
        <f t="shared" si="0"/>
        <v>16.5</v>
      </c>
    </row>
    <row r="21" spans="1:21" s="2" customFormat="1" ht="15" customHeight="1">
      <c r="A21" s="12">
        <v>16</v>
      </c>
      <c r="B21" s="28" t="s">
        <v>264</v>
      </c>
      <c r="C21" s="30">
        <v>26707627</v>
      </c>
      <c r="D21" s="28" t="s">
        <v>368</v>
      </c>
      <c r="E21" s="28" t="s">
        <v>369</v>
      </c>
      <c r="F21" s="28" t="s">
        <v>370</v>
      </c>
      <c r="G21" s="13">
        <v>9206505</v>
      </c>
      <c r="H21" s="14" t="s">
        <v>302</v>
      </c>
      <c r="I21" s="12"/>
      <c r="J21" s="13"/>
      <c r="K21" s="12">
        <v>6</v>
      </c>
      <c r="L21" s="13">
        <v>0</v>
      </c>
      <c r="M21" s="12">
        <v>0</v>
      </c>
      <c r="N21" s="13">
        <v>0</v>
      </c>
      <c r="O21" s="12">
        <v>0</v>
      </c>
      <c r="P21" s="13">
        <v>0</v>
      </c>
      <c r="Q21" s="12">
        <v>0</v>
      </c>
      <c r="R21" s="13">
        <f t="shared" si="1"/>
        <v>0</v>
      </c>
      <c r="S21" s="12">
        <v>10</v>
      </c>
      <c r="T21" s="13">
        <v>0</v>
      </c>
      <c r="U21" s="12">
        <f t="shared" si="0"/>
        <v>16</v>
      </c>
    </row>
    <row r="22" spans="1:21" s="2" customFormat="1" ht="15" customHeight="1">
      <c r="A22" s="12">
        <v>17</v>
      </c>
      <c r="B22" s="28" t="s">
        <v>264</v>
      </c>
      <c r="C22" s="30">
        <v>26602711</v>
      </c>
      <c r="D22" s="28" t="s">
        <v>371</v>
      </c>
      <c r="E22" s="28" t="s">
        <v>111</v>
      </c>
      <c r="F22" s="28" t="s">
        <v>372</v>
      </c>
      <c r="G22" s="13">
        <v>9207211</v>
      </c>
      <c r="H22" s="18" t="s">
        <v>302</v>
      </c>
      <c r="I22" s="12"/>
      <c r="J22" s="13"/>
      <c r="K22" s="12">
        <v>0</v>
      </c>
      <c r="L22" s="13">
        <v>0</v>
      </c>
      <c r="M22" s="12">
        <v>0</v>
      </c>
      <c r="N22" s="13">
        <v>0</v>
      </c>
      <c r="O22" s="12">
        <v>0</v>
      </c>
      <c r="P22" s="13">
        <v>0</v>
      </c>
      <c r="Q22" s="12">
        <v>0</v>
      </c>
      <c r="R22" s="13">
        <f t="shared" si="1"/>
        <v>0</v>
      </c>
      <c r="S22" s="12">
        <v>10</v>
      </c>
      <c r="T22" s="13">
        <v>3</v>
      </c>
      <c r="U22" s="12">
        <f t="shared" si="0"/>
        <v>13</v>
      </c>
    </row>
    <row r="23" spans="1:21" s="2" customFormat="1" ht="15" customHeight="1">
      <c r="A23" s="12">
        <v>18</v>
      </c>
      <c r="B23" s="31" t="s">
        <v>264</v>
      </c>
      <c r="C23" s="32">
        <v>26694082</v>
      </c>
      <c r="D23" s="31" t="s">
        <v>185</v>
      </c>
      <c r="E23" s="31" t="s">
        <v>373</v>
      </c>
      <c r="F23" s="31" t="s">
        <v>374</v>
      </c>
      <c r="G23" s="19">
        <v>9208040</v>
      </c>
      <c r="H23" s="20" t="s">
        <v>302</v>
      </c>
      <c r="I23" s="12"/>
      <c r="J23" s="13"/>
      <c r="K23" s="12">
        <v>3</v>
      </c>
      <c r="L23" s="13">
        <v>0</v>
      </c>
      <c r="M23" s="12">
        <v>0</v>
      </c>
      <c r="N23" s="13">
        <v>0</v>
      </c>
      <c r="O23" s="12">
        <v>0</v>
      </c>
      <c r="P23" s="13">
        <v>0</v>
      </c>
      <c r="Q23" s="12">
        <v>0</v>
      </c>
      <c r="R23" s="13">
        <f t="shared" si="1"/>
        <v>0</v>
      </c>
      <c r="S23" s="12">
        <v>10</v>
      </c>
      <c r="T23" s="13">
        <v>1.5</v>
      </c>
      <c r="U23" s="12">
        <f t="shared" si="0"/>
        <v>14.5</v>
      </c>
    </row>
    <row r="24" spans="1:21" s="2" customFormat="1" ht="15" customHeight="1">
      <c r="A24" s="12">
        <v>19</v>
      </c>
      <c r="B24" s="33" t="s">
        <v>264</v>
      </c>
      <c r="C24" s="34" t="s">
        <v>2</v>
      </c>
      <c r="D24" s="33" t="s">
        <v>3</v>
      </c>
      <c r="E24" s="33" t="s">
        <v>4</v>
      </c>
      <c r="F24" s="33" t="s">
        <v>5</v>
      </c>
      <c r="G24" s="16">
        <v>9220767</v>
      </c>
      <c r="H24" s="20" t="s">
        <v>302</v>
      </c>
      <c r="I24" s="12"/>
      <c r="J24" s="13"/>
      <c r="K24" s="12">
        <v>0</v>
      </c>
      <c r="L24" s="13">
        <v>0</v>
      </c>
      <c r="M24" s="13">
        <v>0</v>
      </c>
      <c r="N24" s="13">
        <v>0</v>
      </c>
      <c r="O24" s="13">
        <v>0</v>
      </c>
      <c r="P24" s="17">
        <v>3.5</v>
      </c>
      <c r="Q24" s="13">
        <v>2</v>
      </c>
      <c r="R24" s="13">
        <f t="shared" ref="R24" si="2">SUM(L24:Q24)</f>
        <v>5.5</v>
      </c>
      <c r="S24" s="12">
        <v>10</v>
      </c>
      <c r="T24" s="13">
        <v>1</v>
      </c>
      <c r="U24" s="12">
        <f t="shared" ref="U24" si="3">K24+R24+S24+T24</f>
        <v>16.5</v>
      </c>
    </row>
    <row r="25" spans="1:21" s="2" customFormat="1" ht="15" customHeight="1">
      <c r="A25" s="12">
        <v>20</v>
      </c>
      <c r="B25" s="33" t="s">
        <v>264</v>
      </c>
      <c r="C25" s="34">
        <v>26688908</v>
      </c>
      <c r="D25" s="33" t="s">
        <v>16</v>
      </c>
      <c r="E25" s="33" t="s">
        <v>17</v>
      </c>
      <c r="F25" s="33" t="s">
        <v>18</v>
      </c>
      <c r="G25" s="16">
        <v>9220514</v>
      </c>
      <c r="H25" s="20" t="s">
        <v>302</v>
      </c>
      <c r="I25" s="12"/>
      <c r="J25" s="13"/>
      <c r="K25" s="12">
        <v>6</v>
      </c>
      <c r="L25" s="13">
        <v>10</v>
      </c>
      <c r="M25" s="12">
        <v>7</v>
      </c>
      <c r="N25" s="13">
        <v>0</v>
      </c>
      <c r="O25" s="12">
        <v>0</v>
      </c>
      <c r="P25" s="13">
        <v>0</v>
      </c>
      <c r="Q25" s="12">
        <v>2</v>
      </c>
      <c r="R25" s="13">
        <f t="shared" si="1"/>
        <v>19</v>
      </c>
      <c r="S25" s="12">
        <v>9.5</v>
      </c>
      <c r="T25" s="13">
        <v>6.5</v>
      </c>
      <c r="U25" s="12">
        <f t="shared" si="0"/>
        <v>41</v>
      </c>
    </row>
    <row r="26" spans="1:21" s="2" customFormat="1" ht="15" customHeight="1">
      <c r="A26" s="12">
        <v>21</v>
      </c>
      <c r="B26" s="33" t="s">
        <v>264</v>
      </c>
      <c r="C26" s="34">
        <v>26706393</v>
      </c>
      <c r="D26" s="33" t="s">
        <v>28</v>
      </c>
      <c r="E26" s="33" t="s">
        <v>29</v>
      </c>
      <c r="F26" s="33" t="s">
        <v>30</v>
      </c>
      <c r="G26" s="16">
        <v>9221378</v>
      </c>
      <c r="H26" s="20" t="s">
        <v>302</v>
      </c>
      <c r="I26" s="12"/>
      <c r="J26" s="13"/>
      <c r="K26" s="12">
        <v>0</v>
      </c>
      <c r="L26" s="13">
        <v>0</v>
      </c>
      <c r="M26" s="12">
        <v>0</v>
      </c>
      <c r="N26" s="13">
        <v>0</v>
      </c>
      <c r="O26" s="12">
        <v>0</v>
      </c>
      <c r="P26" s="13">
        <v>0</v>
      </c>
      <c r="Q26" s="12">
        <v>2</v>
      </c>
      <c r="R26" s="13">
        <f t="shared" si="1"/>
        <v>2</v>
      </c>
      <c r="S26" s="12">
        <v>10</v>
      </c>
      <c r="T26" s="13">
        <v>0</v>
      </c>
      <c r="U26" s="12">
        <f t="shared" si="0"/>
        <v>12</v>
      </c>
    </row>
    <row r="27" spans="1:21" s="2" customFormat="1" ht="15" customHeight="1">
      <c r="A27" s="12">
        <v>22</v>
      </c>
      <c r="B27" s="33" t="s">
        <v>264</v>
      </c>
      <c r="C27" s="34">
        <v>26678034</v>
      </c>
      <c r="D27" s="33" t="s">
        <v>34</v>
      </c>
      <c r="E27" s="33" t="s">
        <v>35</v>
      </c>
      <c r="F27" s="33" t="s">
        <v>36</v>
      </c>
      <c r="G27" s="16">
        <v>9221366</v>
      </c>
      <c r="H27" s="20" t="s">
        <v>302</v>
      </c>
      <c r="I27" s="16"/>
      <c r="J27" s="16"/>
      <c r="K27" s="16">
        <v>0</v>
      </c>
      <c r="L27" s="16">
        <v>0</v>
      </c>
      <c r="M27" s="16">
        <v>0</v>
      </c>
      <c r="N27" s="16">
        <v>5</v>
      </c>
      <c r="O27" s="16">
        <v>0</v>
      </c>
      <c r="P27" s="16">
        <v>3.5</v>
      </c>
      <c r="Q27" s="16">
        <v>0</v>
      </c>
      <c r="R27" s="16">
        <f t="shared" si="1"/>
        <v>8.5</v>
      </c>
      <c r="S27" s="16">
        <v>10</v>
      </c>
      <c r="T27" s="16">
        <v>0</v>
      </c>
      <c r="U27" s="16">
        <f t="shared" si="0"/>
        <v>18.5</v>
      </c>
    </row>
    <row r="28" spans="1:21" s="2" customFormat="1" ht="15" customHeight="1">
      <c r="A28" s="12">
        <v>23</v>
      </c>
      <c r="B28" s="33" t="s">
        <v>264</v>
      </c>
      <c r="C28" s="34">
        <v>28066219</v>
      </c>
      <c r="D28" s="33" t="s">
        <v>46</v>
      </c>
      <c r="E28" s="33" t="s">
        <v>47</v>
      </c>
      <c r="F28" s="33" t="s">
        <v>48</v>
      </c>
      <c r="G28" s="16">
        <v>9207368</v>
      </c>
      <c r="H28" s="20" t="s">
        <v>302</v>
      </c>
      <c r="I28" s="12"/>
      <c r="J28" s="13"/>
      <c r="K28" s="12">
        <v>3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f t="shared" si="1"/>
        <v>0</v>
      </c>
      <c r="S28" s="12">
        <v>10</v>
      </c>
      <c r="T28" s="13">
        <v>0</v>
      </c>
      <c r="U28" s="12">
        <f t="shared" si="0"/>
        <v>13</v>
      </c>
    </row>
    <row r="29" spans="1:21" s="2" customFormat="1" ht="15" customHeight="1">
      <c r="A29" s="12">
        <v>24</v>
      </c>
      <c r="B29" s="33" t="s">
        <v>264</v>
      </c>
      <c r="C29" s="34">
        <v>27053282</v>
      </c>
      <c r="D29" s="33" t="s">
        <v>199</v>
      </c>
      <c r="E29" s="33" t="s">
        <v>159</v>
      </c>
      <c r="F29" s="33" t="s">
        <v>200</v>
      </c>
      <c r="G29" s="8">
        <v>9221852</v>
      </c>
      <c r="H29" s="20" t="s">
        <v>302</v>
      </c>
      <c r="I29" s="12"/>
      <c r="J29" s="13"/>
      <c r="K29" s="12">
        <v>6</v>
      </c>
      <c r="L29" s="13">
        <v>0</v>
      </c>
      <c r="M29" s="12">
        <v>7</v>
      </c>
      <c r="N29" s="13">
        <v>0</v>
      </c>
      <c r="O29" s="12">
        <v>0</v>
      </c>
      <c r="P29" s="13">
        <v>0</v>
      </c>
      <c r="Q29" s="12">
        <v>0</v>
      </c>
      <c r="R29" s="13">
        <f t="shared" si="1"/>
        <v>7</v>
      </c>
      <c r="S29" s="12">
        <v>10</v>
      </c>
      <c r="T29" s="13">
        <v>1.5</v>
      </c>
      <c r="U29" s="12">
        <f t="shared" si="0"/>
        <v>24.5</v>
      </c>
    </row>
    <row r="30" spans="1:21" s="2" customFormat="1" ht="15" customHeight="1">
      <c r="A30" s="12">
        <v>25</v>
      </c>
      <c r="B30" s="33" t="s">
        <v>264</v>
      </c>
      <c r="C30" s="34">
        <v>26686226</v>
      </c>
      <c r="D30" s="33" t="s">
        <v>201</v>
      </c>
      <c r="E30" s="33" t="s">
        <v>202</v>
      </c>
      <c r="F30" s="33" t="s">
        <v>203</v>
      </c>
      <c r="G30" s="8">
        <v>9221773</v>
      </c>
      <c r="H30" s="20" t="s">
        <v>302</v>
      </c>
      <c r="I30" s="12"/>
      <c r="J30" s="13"/>
      <c r="K30" s="12">
        <v>6</v>
      </c>
      <c r="L30" s="13">
        <v>0</v>
      </c>
      <c r="M30" s="12">
        <v>7</v>
      </c>
      <c r="N30" s="13">
        <v>0</v>
      </c>
      <c r="O30" s="12">
        <v>4</v>
      </c>
      <c r="P30" s="13">
        <v>3.5</v>
      </c>
      <c r="Q30" s="12">
        <v>0</v>
      </c>
      <c r="R30" s="13">
        <f t="shared" si="1"/>
        <v>14.5</v>
      </c>
      <c r="S30" s="12">
        <v>10</v>
      </c>
      <c r="T30" s="13">
        <v>1.5</v>
      </c>
      <c r="U30" s="12">
        <f t="shared" si="0"/>
        <v>32</v>
      </c>
    </row>
    <row r="31" spans="1:21" s="2" customFormat="1" ht="15" customHeight="1">
      <c r="A31" s="12">
        <v>26</v>
      </c>
      <c r="B31" s="33" t="s">
        <v>264</v>
      </c>
      <c r="C31" s="34">
        <v>26663864</v>
      </c>
      <c r="D31" s="33" t="s">
        <v>204</v>
      </c>
      <c r="E31" s="33" t="s">
        <v>68</v>
      </c>
      <c r="F31" s="33" t="s">
        <v>205</v>
      </c>
      <c r="G31" s="8">
        <v>9206736</v>
      </c>
      <c r="H31" s="20" t="s">
        <v>302</v>
      </c>
      <c r="I31" s="12"/>
      <c r="J31" s="13"/>
      <c r="K31" s="12">
        <v>9</v>
      </c>
      <c r="L31" s="13">
        <v>0</v>
      </c>
      <c r="M31" s="12">
        <v>7</v>
      </c>
      <c r="N31" s="13">
        <v>0</v>
      </c>
      <c r="O31" s="12">
        <v>4</v>
      </c>
      <c r="P31" s="13">
        <v>0</v>
      </c>
      <c r="Q31" s="12">
        <v>2</v>
      </c>
      <c r="R31" s="13">
        <f t="shared" si="1"/>
        <v>13</v>
      </c>
      <c r="S31" s="12">
        <v>10</v>
      </c>
      <c r="T31" s="13">
        <v>0</v>
      </c>
      <c r="U31" s="12">
        <f t="shared" si="0"/>
        <v>32</v>
      </c>
    </row>
    <row r="32" spans="1:21" s="2" customFormat="1" ht="15" customHeight="1">
      <c r="A32" s="12">
        <v>27</v>
      </c>
      <c r="B32" s="33" t="s">
        <v>264</v>
      </c>
      <c r="C32" s="34">
        <v>26696414</v>
      </c>
      <c r="D32" s="33" t="s">
        <v>34</v>
      </c>
      <c r="E32" s="33" t="s">
        <v>206</v>
      </c>
      <c r="F32" s="33" t="s">
        <v>191</v>
      </c>
      <c r="G32" s="8">
        <v>9221573</v>
      </c>
      <c r="H32" s="20" t="s">
        <v>302</v>
      </c>
      <c r="I32" s="12"/>
      <c r="J32" s="13"/>
      <c r="K32" s="12">
        <v>9</v>
      </c>
      <c r="L32" s="13">
        <v>10</v>
      </c>
      <c r="M32" s="12">
        <v>7</v>
      </c>
      <c r="N32" s="13">
        <v>0</v>
      </c>
      <c r="O32" s="12">
        <v>0</v>
      </c>
      <c r="P32" s="13">
        <v>0</v>
      </c>
      <c r="Q32" s="12">
        <v>2</v>
      </c>
      <c r="R32" s="13">
        <f t="shared" si="1"/>
        <v>19</v>
      </c>
      <c r="S32" s="12">
        <v>10</v>
      </c>
      <c r="T32" s="13">
        <v>7</v>
      </c>
      <c r="U32" s="12">
        <f t="shared" si="0"/>
        <v>45</v>
      </c>
    </row>
    <row r="33" spans="1:21" s="2" customFormat="1" ht="15" customHeight="1">
      <c r="A33" s="12">
        <v>28</v>
      </c>
      <c r="B33" s="33" t="s">
        <v>264</v>
      </c>
      <c r="C33" s="34">
        <v>26675748</v>
      </c>
      <c r="D33" s="33" t="s">
        <v>105</v>
      </c>
      <c r="E33" s="33" t="s">
        <v>207</v>
      </c>
      <c r="F33" s="33" t="s">
        <v>208</v>
      </c>
      <c r="G33" s="8">
        <v>9221415</v>
      </c>
      <c r="H33" s="20" t="s">
        <v>302</v>
      </c>
      <c r="I33" s="12"/>
      <c r="J33" s="13"/>
      <c r="K33" s="12">
        <v>9</v>
      </c>
      <c r="L33" s="13">
        <v>0</v>
      </c>
      <c r="M33" s="12">
        <v>7</v>
      </c>
      <c r="N33" s="13">
        <v>0</v>
      </c>
      <c r="O33" s="12">
        <v>0</v>
      </c>
      <c r="P33" s="13">
        <v>0</v>
      </c>
      <c r="Q33" s="12">
        <v>2</v>
      </c>
      <c r="R33" s="13">
        <f t="shared" si="1"/>
        <v>9</v>
      </c>
      <c r="S33" s="12">
        <v>10</v>
      </c>
      <c r="T33" s="13">
        <v>9</v>
      </c>
      <c r="U33" s="12">
        <f t="shared" si="0"/>
        <v>37</v>
      </c>
    </row>
    <row r="34" spans="1:21" s="2" customFormat="1" ht="15" customHeight="1">
      <c r="A34" s="12">
        <v>29</v>
      </c>
      <c r="B34" s="33" t="s">
        <v>264</v>
      </c>
      <c r="C34" s="34">
        <v>26686542</v>
      </c>
      <c r="D34" s="33" t="s">
        <v>209</v>
      </c>
      <c r="E34" s="33" t="s">
        <v>210</v>
      </c>
      <c r="F34" s="33" t="s">
        <v>211</v>
      </c>
      <c r="G34" s="8">
        <v>9207546</v>
      </c>
      <c r="H34" s="20" t="s">
        <v>302</v>
      </c>
      <c r="I34" s="12"/>
      <c r="J34" s="13"/>
      <c r="K34" s="16">
        <v>9</v>
      </c>
      <c r="L34" s="16">
        <v>0</v>
      </c>
      <c r="M34" s="16">
        <v>0</v>
      </c>
      <c r="N34" s="16">
        <v>0</v>
      </c>
      <c r="O34" s="16">
        <v>0</v>
      </c>
      <c r="P34" s="16">
        <v>3.5</v>
      </c>
      <c r="Q34" s="16">
        <v>2</v>
      </c>
      <c r="R34" s="16">
        <f t="shared" si="1"/>
        <v>5.5</v>
      </c>
      <c r="S34" s="16">
        <v>10</v>
      </c>
      <c r="T34" s="16">
        <v>4.5</v>
      </c>
      <c r="U34" s="16">
        <f t="shared" si="0"/>
        <v>29</v>
      </c>
    </row>
    <row r="35" spans="1:21" s="2" customFormat="1" ht="15" customHeight="1">
      <c r="A35" s="12">
        <v>30</v>
      </c>
      <c r="B35" s="33" t="s">
        <v>264</v>
      </c>
      <c r="C35" s="34">
        <v>26685627</v>
      </c>
      <c r="D35" s="33" t="s">
        <v>54</v>
      </c>
      <c r="E35" s="33" t="s">
        <v>212</v>
      </c>
      <c r="F35" s="33" t="s">
        <v>213</v>
      </c>
      <c r="G35" s="8">
        <v>9221979</v>
      </c>
      <c r="H35" s="20" t="s">
        <v>302</v>
      </c>
      <c r="I35" s="12"/>
      <c r="J35" s="13"/>
      <c r="K35" s="12">
        <v>3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f t="shared" si="1"/>
        <v>0</v>
      </c>
      <c r="S35" s="12">
        <v>10</v>
      </c>
      <c r="T35" s="13">
        <v>6</v>
      </c>
      <c r="U35" s="12">
        <f t="shared" si="0"/>
        <v>19</v>
      </c>
    </row>
    <row r="36" spans="1:21" s="2" customFormat="1" ht="15" customHeight="1">
      <c r="A36" s="12">
        <v>31</v>
      </c>
      <c r="B36" s="33" t="s">
        <v>264</v>
      </c>
      <c r="C36" s="34">
        <v>26696212</v>
      </c>
      <c r="D36" s="33" t="s">
        <v>214</v>
      </c>
      <c r="E36" s="33" t="s">
        <v>215</v>
      </c>
      <c r="F36" s="33" t="s">
        <v>301</v>
      </c>
      <c r="G36" s="8">
        <v>9222698</v>
      </c>
      <c r="H36" s="20" t="s">
        <v>302</v>
      </c>
      <c r="I36" s="12"/>
      <c r="J36" s="13"/>
      <c r="K36" s="12">
        <v>3</v>
      </c>
      <c r="L36" s="13">
        <v>0</v>
      </c>
      <c r="M36" s="12">
        <v>7</v>
      </c>
      <c r="N36" s="13">
        <v>0</v>
      </c>
      <c r="O36" s="12">
        <v>0</v>
      </c>
      <c r="P36" s="13">
        <v>0</v>
      </c>
      <c r="Q36" s="12">
        <v>0</v>
      </c>
      <c r="R36" s="13">
        <f t="shared" si="1"/>
        <v>7</v>
      </c>
      <c r="S36" s="12">
        <v>10</v>
      </c>
      <c r="T36" s="13">
        <v>6</v>
      </c>
      <c r="U36" s="12">
        <f t="shared" si="0"/>
        <v>26</v>
      </c>
    </row>
    <row r="37" spans="1:21" s="2" customFormat="1" ht="15" customHeight="1">
      <c r="A37" s="12">
        <v>32</v>
      </c>
      <c r="B37" s="33" t="s">
        <v>264</v>
      </c>
      <c r="C37" s="34">
        <v>26690621</v>
      </c>
      <c r="D37" s="33" t="s">
        <v>216</v>
      </c>
      <c r="E37" s="33" t="s">
        <v>17</v>
      </c>
      <c r="F37" s="33" t="s">
        <v>217</v>
      </c>
      <c r="G37" s="8">
        <v>9222594</v>
      </c>
      <c r="H37" s="20" t="s">
        <v>302</v>
      </c>
      <c r="I37" s="12"/>
      <c r="J37" s="13"/>
      <c r="K37" s="16">
        <v>3</v>
      </c>
      <c r="L37" s="16">
        <v>0</v>
      </c>
      <c r="M37" s="16">
        <v>0</v>
      </c>
      <c r="N37" s="16">
        <v>0</v>
      </c>
      <c r="O37" s="16">
        <v>0</v>
      </c>
      <c r="P37" s="16">
        <v>3.5</v>
      </c>
      <c r="Q37" s="16">
        <v>2</v>
      </c>
      <c r="R37" s="16">
        <f t="shared" ref="R37" si="4">SUM(L37:Q37)</f>
        <v>5.5</v>
      </c>
      <c r="S37" s="16">
        <v>10</v>
      </c>
      <c r="T37" s="16">
        <v>14</v>
      </c>
      <c r="U37" s="16">
        <f t="shared" si="0"/>
        <v>32.5</v>
      </c>
    </row>
    <row r="38" spans="1:21" s="2" customFormat="1" ht="15" customHeight="1">
      <c r="A38" s="12">
        <v>33</v>
      </c>
      <c r="B38" s="33" t="s">
        <v>264</v>
      </c>
      <c r="C38" s="34">
        <v>26694438</v>
      </c>
      <c r="D38" s="33" t="s">
        <v>218</v>
      </c>
      <c r="E38" s="33" t="s">
        <v>64</v>
      </c>
      <c r="F38" s="33" t="s">
        <v>219</v>
      </c>
      <c r="G38" s="8">
        <v>9222565</v>
      </c>
      <c r="H38" s="20" t="s">
        <v>302</v>
      </c>
      <c r="I38" s="12"/>
      <c r="J38" s="13"/>
      <c r="K38" s="12">
        <v>9</v>
      </c>
      <c r="L38" s="13">
        <v>0</v>
      </c>
      <c r="M38" s="12">
        <v>7</v>
      </c>
      <c r="N38" s="13">
        <v>0</v>
      </c>
      <c r="O38" s="12">
        <v>0</v>
      </c>
      <c r="P38" s="13">
        <v>0</v>
      </c>
      <c r="Q38" s="12">
        <v>2</v>
      </c>
      <c r="R38" s="13">
        <f t="shared" si="1"/>
        <v>9</v>
      </c>
      <c r="S38" s="12">
        <v>10</v>
      </c>
      <c r="T38" s="13">
        <v>0</v>
      </c>
      <c r="U38" s="12">
        <f t="shared" si="0"/>
        <v>28</v>
      </c>
    </row>
    <row r="39" spans="1:21" s="2" customFormat="1" ht="15" customHeight="1">
      <c r="A39" s="12">
        <v>34</v>
      </c>
      <c r="B39" s="33" t="s">
        <v>264</v>
      </c>
      <c r="C39" s="34">
        <v>26719746</v>
      </c>
      <c r="D39" s="33" t="s">
        <v>220</v>
      </c>
      <c r="E39" s="33" t="s">
        <v>221</v>
      </c>
      <c r="F39" s="33" t="s">
        <v>222</v>
      </c>
      <c r="G39" s="8">
        <v>9222551</v>
      </c>
      <c r="H39" s="20" t="s">
        <v>302</v>
      </c>
      <c r="I39" s="12"/>
      <c r="J39" s="13"/>
      <c r="K39" s="12">
        <v>9</v>
      </c>
      <c r="L39" s="13">
        <v>0</v>
      </c>
      <c r="M39" s="12">
        <v>0</v>
      </c>
      <c r="N39" s="13">
        <v>0</v>
      </c>
      <c r="O39" s="12">
        <v>0</v>
      </c>
      <c r="P39" s="13">
        <v>0</v>
      </c>
      <c r="Q39" s="12">
        <v>2</v>
      </c>
      <c r="R39" s="13">
        <f t="shared" si="1"/>
        <v>2</v>
      </c>
      <c r="S39" s="12">
        <v>10</v>
      </c>
      <c r="T39" s="13">
        <v>0</v>
      </c>
      <c r="U39" s="12">
        <f t="shared" si="0"/>
        <v>21</v>
      </c>
    </row>
    <row r="40" spans="1:21" s="2" customFormat="1" ht="15" customHeight="1">
      <c r="A40" s="12">
        <v>35</v>
      </c>
      <c r="B40" s="33" t="s">
        <v>264</v>
      </c>
      <c r="C40" s="34">
        <v>26692780</v>
      </c>
      <c r="D40" s="33" t="s">
        <v>223</v>
      </c>
      <c r="E40" s="33" t="s">
        <v>304</v>
      </c>
      <c r="F40" s="33" t="s">
        <v>224</v>
      </c>
      <c r="G40" s="8">
        <v>9219830</v>
      </c>
      <c r="H40" s="20" t="s">
        <v>302</v>
      </c>
      <c r="I40" s="12"/>
      <c r="J40" s="13"/>
      <c r="K40" s="16">
        <v>3</v>
      </c>
      <c r="L40" s="16">
        <v>0</v>
      </c>
      <c r="M40" s="16">
        <v>7</v>
      </c>
      <c r="N40" s="16">
        <v>0</v>
      </c>
      <c r="O40" s="16">
        <v>0</v>
      </c>
      <c r="P40" s="16">
        <v>3.5</v>
      </c>
      <c r="Q40" s="16">
        <v>2</v>
      </c>
      <c r="R40" s="16">
        <f t="shared" si="1"/>
        <v>12.5</v>
      </c>
      <c r="S40" s="16">
        <v>10</v>
      </c>
      <c r="T40" s="16">
        <v>1.5</v>
      </c>
      <c r="U40" s="16">
        <f t="shared" si="0"/>
        <v>27</v>
      </c>
    </row>
    <row r="41" spans="1:21" s="2" customFormat="1" ht="15" customHeight="1">
      <c r="A41" s="12">
        <v>36</v>
      </c>
      <c r="B41" s="33" t="s">
        <v>264</v>
      </c>
      <c r="C41" s="34">
        <v>26706343</v>
      </c>
      <c r="D41" s="33" t="s">
        <v>225</v>
      </c>
      <c r="E41" s="33" t="s">
        <v>226</v>
      </c>
      <c r="F41" s="33" t="s">
        <v>227</v>
      </c>
      <c r="G41" s="8">
        <v>9219816</v>
      </c>
      <c r="H41" s="20" t="s">
        <v>302</v>
      </c>
      <c r="I41" s="12"/>
      <c r="J41" s="13"/>
      <c r="K41" s="12">
        <v>9</v>
      </c>
      <c r="L41" s="13">
        <v>0</v>
      </c>
      <c r="M41" s="12">
        <v>7</v>
      </c>
      <c r="N41" s="13">
        <v>0</v>
      </c>
      <c r="O41" s="12">
        <v>0</v>
      </c>
      <c r="P41" s="13">
        <v>0</v>
      </c>
      <c r="Q41" s="12">
        <v>2</v>
      </c>
      <c r="R41" s="13">
        <f t="shared" si="1"/>
        <v>9</v>
      </c>
      <c r="S41" s="12">
        <v>10</v>
      </c>
      <c r="T41" s="13">
        <v>0</v>
      </c>
      <c r="U41" s="12">
        <f t="shared" si="0"/>
        <v>28</v>
      </c>
    </row>
    <row r="42" spans="1:21" s="2" customFormat="1" ht="15" customHeight="1">
      <c r="A42" s="12">
        <v>37</v>
      </c>
      <c r="B42" s="33" t="s">
        <v>264</v>
      </c>
      <c r="C42" s="34">
        <v>26673708</v>
      </c>
      <c r="D42" s="33" t="s">
        <v>228</v>
      </c>
      <c r="E42" s="33" t="s">
        <v>34</v>
      </c>
      <c r="F42" s="33" t="s">
        <v>229</v>
      </c>
      <c r="G42" s="8">
        <v>9222533</v>
      </c>
      <c r="H42" s="20" t="s">
        <v>302</v>
      </c>
      <c r="I42" s="12"/>
      <c r="J42" s="13"/>
      <c r="K42" s="12">
        <v>3</v>
      </c>
      <c r="L42" s="13">
        <v>0</v>
      </c>
      <c r="M42" s="12">
        <v>7</v>
      </c>
      <c r="N42" s="13">
        <v>0</v>
      </c>
      <c r="O42" s="12">
        <v>0</v>
      </c>
      <c r="P42" s="13">
        <v>0</v>
      </c>
      <c r="Q42" s="12">
        <v>2</v>
      </c>
      <c r="R42" s="13">
        <f t="shared" si="1"/>
        <v>9</v>
      </c>
      <c r="S42" s="12">
        <v>10</v>
      </c>
      <c r="T42" s="13">
        <v>0</v>
      </c>
      <c r="U42" s="12">
        <f t="shared" si="0"/>
        <v>22</v>
      </c>
    </row>
    <row r="43" spans="1:21" s="2" customFormat="1" ht="15" customHeight="1">
      <c r="A43" s="12">
        <v>38</v>
      </c>
      <c r="B43" s="33" t="s">
        <v>264</v>
      </c>
      <c r="C43" s="34">
        <v>26688351</v>
      </c>
      <c r="D43" s="33" t="s">
        <v>167</v>
      </c>
      <c r="E43" s="33" t="s">
        <v>231</v>
      </c>
      <c r="F43" s="33" t="s">
        <v>232</v>
      </c>
      <c r="G43" s="8">
        <v>9218927</v>
      </c>
      <c r="H43" s="20" t="s">
        <v>302</v>
      </c>
      <c r="I43" s="12"/>
      <c r="J43" s="13"/>
      <c r="K43" s="12">
        <v>3</v>
      </c>
      <c r="L43" s="13">
        <v>0</v>
      </c>
      <c r="M43" s="12">
        <v>7</v>
      </c>
      <c r="N43" s="13">
        <v>0</v>
      </c>
      <c r="O43" s="12">
        <v>0</v>
      </c>
      <c r="P43" s="13">
        <v>0</v>
      </c>
      <c r="Q43" s="12">
        <v>2</v>
      </c>
      <c r="R43" s="13">
        <f t="shared" si="1"/>
        <v>9</v>
      </c>
      <c r="S43" s="12">
        <v>10</v>
      </c>
      <c r="T43" s="13">
        <v>7.5</v>
      </c>
      <c r="U43" s="12">
        <f t="shared" si="0"/>
        <v>29.5</v>
      </c>
    </row>
    <row r="44" spans="1:21" s="2" customFormat="1" ht="15" customHeight="1">
      <c r="A44" s="12">
        <v>39</v>
      </c>
      <c r="B44" s="33" t="s">
        <v>264</v>
      </c>
      <c r="C44" s="34">
        <v>26623473</v>
      </c>
      <c r="D44" s="33" t="s">
        <v>234</v>
      </c>
      <c r="E44" s="33" t="s">
        <v>234</v>
      </c>
      <c r="F44" s="33" t="s">
        <v>235</v>
      </c>
      <c r="G44" s="8">
        <v>9207757</v>
      </c>
      <c r="H44" s="20" t="s">
        <v>302</v>
      </c>
      <c r="I44" s="12"/>
      <c r="J44" s="13"/>
      <c r="K44" s="12">
        <v>3</v>
      </c>
      <c r="L44" s="13">
        <v>0</v>
      </c>
      <c r="M44" s="12">
        <v>7</v>
      </c>
      <c r="N44" s="13">
        <v>0</v>
      </c>
      <c r="O44" s="12">
        <v>4</v>
      </c>
      <c r="P44" s="13">
        <v>0</v>
      </c>
      <c r="Q44" s="12">
        <v>2</v>
      </c>
      <c r="R44" s="13">
        <f t="shared" si="1"/>
        <v>13</v>
      </c>
      <c r="S44" s="12">
        <v>10</v>
      </c>
      <c r="T44" s="13">
        <v>14</v>
      </c>
      <c r="U44" s="12">
        <f t="shared" si="0"/>
        <v>40</v>
      </c>
    </row>
    <row r="45" spans="1:21" s="2" customFormat="1" ht="15" customHeight="1">
      <c r="A45" s="12">
        <v>40</v>
      </c>
      <c r="B45" s="33" t="s">
        <v>264</v>
      </c>
      <c r="C45" s="34">
        <v>26728284</v>
      </c>
      <c r="D45" s="33" t="s">
        <v>148</v>
      </c>
      <c r="E45" s="33" t="s">
        <v>79</v>
      </c>
      <c r="F45" s="33" t="s">
        <v>236</v>
      </c>
      <c r="G45" s="8">
        <v>9222451</v>
      </c>
      <c r="H45" s="20" t="s">
        <v>302</v>
      </c>
      <c r="I45" s="12"/>
      <c r="J45" s="13"/>
      <c r="K45" s="12">
        <v>0</v>
      </c>
      <c r="L45" s="13">
        <v>10</v>
      </c>
      <c r="M45" s="12">
        <v>0</v>
      </c>
      <c r="N45" s="13">
        <v>0</v>
      </c>
      <c r="O45" s="12">
        <v>0</v>
      </c>
      <c r="P45" s="13">
        <v>0</v>
      </c>
      <c r="Q45" s="12">
        <v>2</v>
      </c>
      <c r="R45" s="13">
        <f t="shared" si="1"/>
        <v>12</v>
      </c>
      <c r="S45" s="12">
        <v>10</v>
      </c>
      <c r="T45" s="13">
        <v>0</v>
      </c>
      <c r="U45" s="12">
        <f t="shared" si="0"/>
        <v>22</v>
      </c>
    </row>
    <row r="46" spans="1:21" s="2" customFormat="1" ht="15" customHeight="1">
      <c r="A46" s="12">
        <v>41</v>
      </c>
      <c r="B46" s="33" t="s">
        <v>264</v>
      </c>
      <c r="C46" s="34">
        <v>26678250</v>
      </c>
      <c r="D46" s="33" t="s">
        <v>237</v>
      </c>
      <c r="E46" s="33" t="s">
        <v>238</v>
      </c>
      <c r="F46" s="33" t="s">
        <v>239</v>
      </c>
      <c r="G46" s="8">
        <v>9220615</v>
      </c>
      <c r="H46" s="20" t="s">
        <v>302</v>
      </c>
      <c r="I46" s="12"/>
      <c r="J46" s="13"/>
      <c r="K46" s="12">
        <v>0</v>
      </c>
      <c r="L46" s="13">
        <v>0</v>
      </c>
      <c r="M46" s="12">
        <v>0</v>
      </c>
      <c r="N46" s="13">
        <v>0</v>
      </c>
      <c r="O46" s="12">
        <v>0</v>
      </c>
      <c r="P46" s="13">
        <v>0</v>
      </c>
      <c r="Q46" s="12">
        <v>2</v>
      </c>
      <c r="R46" s="13">
        <f t="shared" si="1"/>
        <v>2</v>
      </c>
      <c r="S46" s="12">
        <v>10</v>
      </c>
      <c r="T46" s="13">
        <v>6</v>
      </c>
      <c r="U46" s="12">
        <f t="shared" si="0"/>
        <v>18</v>
      </c>
    </row>
    <row r="47" spans="1:21" s="2" customFormat="1" ht="15" customHeight="1">
      <c r="A47" s="12">
        <v>42</v>
      </c>
      <c r="B47" s="33" t="s">
        <v>264</v>
      </c>
      <c r="C47" s="34">
        <v>26655188</v>
      </c>
      <c r="D47" s="33" t="s">
        <v>223</v>
      </c>
      <c r="E47" s="33" t="s">
        <v>240</v>
      </c>
      <c r="F47" s="33" t="s">
        <v>241</v>
      </c>
      <c r="G47" s="8">
        <v>9222314</v>
      </c>
      <c r="H47" s="20" t="s">
        <v>302</v>
      </c>
      <c r="I47" s="12"/>
      <c r="J47" s="13"/>
      <c r="K47" s="12">
        <v>3</v>
      </c>
      <c r="L47" s="13">
        <v>0</v>
      </c>
      <c r="M47" s="12">
        <v>0</v>
      </c>
      <c r="N47" s="13">
        <v>0</v>
      </c>
      <c r="O47" s="12">
        <v>0</v>
      </c>
      <c r="P47" s="13">
        <v>0</v>
      </c>
      <c r="Q47" s="12">
        <v>0</v>
      </c>
      <c r="R47" s="13">
        <f t="shared" si="1"/>
        <v>0</v>
      </c>
      <c r="S47" s="12">
        <v>10</v>
      </c>
      <c r="T47" s="13">
        <v>3</v>
      </c>
      <c r="U47" s="12">
        <f t="shared" si="0"/>
        <v>16</v>
      </c>
    </row>
    <row r="48" spans="1:21" s="2" customFormat="1" ht="15" customHeight="1">
      <c r="A48" s="12">
        <v>43</v>
      </c>
      <c r="B48" s="33" t="s">
        <v>264</v>
      </c>
      <c r="C48" s="34">
        <v>41059783</v>
      </c>
      <c r="D48" s="33" t="s">
        <v>180</v>
      </c>
      <c r="E48" s="33" t="s">
        <v>16</v>
      </c>
      <c r="F48" s="33" t="s">
        <v>242</v>
      </c>
      <c r="G48" s="8">
        <v>9219700</v>
      </c>
      <c r="H48" s="20" t="s">
        <v>302</v>
      </c>
      <c r="I48" s="12"/>
      <c r="J48" s="13"/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3.5</v>
      </c>
      <c r="Q48" s="16">
        <v>2</v>
      </c>
      <c r="R48" s="16">
        <f t="shared" si="1"/>
        <v>5.5</v>
      </c>
      <c r="S48" s="16">
        <v>4</v>
      </c>
      <c r="T48" s="16">
        <v>3</v>
      </c>
      <c r="U48" s="16">
        <f t="shared" si="0"/>
        <v>12.5</v>
      </c>
    </row>
    <row r="49" spans="1:22" s="2" customFormat="1" ht="15" customHeight="1">
      <c r="A49" s="12">
        <v>44</v>
      </c>
      <c r="B49" s="33" t="s">
        <v>264</v>
      </c>
      <c r="C49" s="34">
        <v>26695875</v>
      </c>
      <c r="D49" s="33" t="s">
        <v>16</v>
      </c>
      <c r="E49" s="33" t="s">
        <v>243</v>
      </c>
      <c r="F49" s="33" t="s">
        <v>244</v>
      </c>
      <c r="G49" s="8">
        <v>9221145</v>
      </c>
      <c r="H49" s="20" t="s">
        <v>302</v>
      </c>
      <c r="I49" s="12"/>
      <c r="J49" s="13"/>
      <c r="K49" s="12">
        <v>3</v>
      </c>
      <c r="L49" s="13">
        <v>0</v>
      </c>
      <c r="M49" s="12">
        <v>0</v>
      </c>
      <c r="N49" s="13">
        <v>0</v>
      </c>
      <c r="O49" s="12">
        <v>0</v>
      </c>
      <c r="P49" s="13">
        <v>0</v>
      </c>
      <c r="Q49" s="12">
        <v>2</v>
      </c>
      <c r="R49" s="13">
        <f t="shared" si="1"/>
        <v>2</v>
      </c>
      <c r="S49" s="12">
        <v>6</v>
      </c>
      <c r="T49" s="13">
        <v>0</v>
      </c>
      <c r="U49" s="12">
        <f t="shared" si="0"/>
        <v>11</v>
      </c>
    </row>
    <row r="50" spans="1:22" s="2" customFormat="1" ht="15" customHeight="1">
      <c r="A50" s="12">
        <v>45</v>
      </c>
      <c r="B50" s="33" t="s">
        <v>264</v>
      </c>
      <c r="C50" s="34">
        <v>26729125</v>
      </c>
      <c r="D50" s="33" t="s">
        <v>245</v>
      </c>
      <c r="E50" s="33" t="s">
        <v>246</v>
      </c>
      <c r="F50" s="33" t="s">
        <v>247</v>
      </c>
      <c r="G50" s="8">
        <v>9222296</v>
      </c>
      <c r="H50" s="20" t="s">
        <v>302</v>
      </c>
      <c r="I50" s="12"/>
      <c r="J50" s="13"/>
      <c r="K50" s="12">
        <v>0</v>
      </c>
      <c r="L50" s="13">
        <v>0</v>
      </c>
      <c r="M50" s="12">
        <v>7</v>
      </c>
      <c r="N50" s="13">
        <v>0</v>
      </c>
      <c r="O50" s="12">
        <v>0</v>
      </c>
      <c r="P50" s="13">
        <v>0</v>
      </c>
      <c r="Q50" s="12">
        <v>2</v>
      </c>
      <c r="R50" s="13">
        <f t="shared" si="1"/>
        <v>9</v>
      </c>
      <c r="S50" s="12">
        <v>10</v>
      </c>
      <c r="T50" s="13">
        <v>0</v>
      </c>
      <c r="U50" s="12">
        <f t="shared" si="0"/>
        <v>19</v>
      </c>
    </row>
    <row r="51" spans="1:22" s="2" customFormat="1" ht="15" customHeight="1">
      <c r="A51" s="12">
        <v>46</v>
      </c>
      <c r="B51" s="33" t="s">
        <v>264</v>
      </c>
      <c r="C51" s="34">
        <v>40421220</v>
      </c>
      <c r="D51" s="33" t="s">
        <v>248</v>
      </c>
      <c r="E51" s="33" t="s">
        <v>249</v>
      </c>
      <c r="F51" s="33" t="s">
        <v>250</v>
      </c>
      <c r="G51" s="8">
        <v>9222307</v>
      </c>
      <c r="H51" s="20" t="s">
        <v>302</v>
      </c>
      <c r="I51" s="12"/>
      <c r="J51" s="13"/>
      <c r="K51" s="12">
        <v>9</v>
      </c>
      <c r="L51" s="13">
        <v>0</v>
      </c>
      <c r="M51" s="12">
        <v>0</v>
      </c>
      <c r="N51" s="13">
        <v>0</v>
      </c>
      <c r="O51" s="12">
        <v>0</v>
      </c>
      <c r="P51" s="13">
        <v>0</v>
      </c>
      <c r="Q51" s="12">
        <v>2</v>
      </c>
      <c r="R51" s="13">
        <f t="shared" si="1"/>
        <v>2</v>
      </c>
      <c r="S51" s="12">
        <v>10</v>
      </c>
      <c r="T51" s="13">
        <v>4.5</v>
      </c>
      <c r="U51" s="12">
        <f t="shared" si="0"/>
        <v>25.5</v>
      </c>
    </row>
    <row r="52" spans="1:22" s="2" customFormat="1" ht="15" customHeight="1">
      <c r="A52" s="12">
        <v>47</v>
      </c>
      <c r="B52" s="33" t="s">
        <v>264</v>
      </c>
      <c r="C52" s="34">
        <v>26693616</v>
      </c>
      <c r="D52" s="33" t="s">
        <v>72</v>
      </c>
      <c r="E52" s="33" t="s">
        <v>251</v>
      </c>
      <c r="F52" s="33" t="s">
        <v>252</v>
      </c>
      <c r="G52" s="8">
        <v>9207920</v>
      </c>
      <c r="H52" s="20" t="s">
        <v>302</v>
      </c>
      <c r="I52" s="12" t="s">
        <v>284</v>
      </c>
      <c r="J52" s="13" t="s">
        <v>286</v>
      </c>
      <c r="K52" s="12">
        <v>9</v>
      </c>
      <c r="L52" s="13">
        <v>0</v>
      </c>
      <c r="M52" s="12">
        <v>7</v>
      </c>
      <c r="N52" s="13">
        <v>0</v>
      </c>
      <c r="O52" s="12">
        <v>0</v>
      </c>
      <c r="P52" s="13">
        <v>0</v>
      </c>
      <c r="Q52" s="12">
        <v>2</v>
      </c>
      <c r="R52" s="13">
        <f t="shared" si="1"/>
        <v>9</v>
      </c>
      <c r="S52" s="12">
        <v>10</v>
      </c>
      <c r="T52" s="13">
        <v>0</v>
      </c>
      <c r="U52" s="12">
        <f t="shared" si="0"/>
        <v>28</v>
      </c>
    </row>
    <row r="53" spans="1:22" s="2" customFormat="1" ht="15" customHeight="1">
      <c r="A53" s="12">
        <v>48</v>
      </c>
      <c r="B53" s="33" t="s">
        <v>264</v>
      </c>
      <c r="C53" s="34">
        <v>26608940</v>
      </c>
      <c r="D53" s="33" t="s">
        <v>132</v>
      </c>
      <c r="E53" s="33" t="s">
        <v>121</v>
      </c>
      <c r="F53" s="33" t="s">
        <v>253</v>
      </c>
      <c r="G53" s="8">
        <v>9221055</v>
      </c>
      <c r="H53" s="20" t="s">
        <v>302</v>
      </c>
      <c r="I53" s="12"/>
      <c r="J53" s="13"/>
      <c r="K53" s="12">
        <v>9</v>
      </c>
      <c r="L53" s="13">
        <v>0</v>
      </c>
      <c r="M53" s="12">
        <v>7</v>
      </c>
      <c r="N53" s="13">
        <v>0</v>
      </c>
      <c r="O53" s="12">
        <v>4</v>
      </c>
      <c r="P53" s="13">
        <v>0</v>
      </c>
      <c r="Q53" s="12">
        <v>2</v>
      </c>
      <c r="R53" s="13">
        <f t="shared" si="1"/>
        <v>13</v>
      </c>
      <c r="S53" s="12">
        <v>10</v>
      </c>
      <c r="T53" s="13">
        <v>12</v>
      </c>
      <c r="U53" s="12">
        <f t="shared" si="0"/>
        <v>44</v>
      </c>
    </row>
    <row r="54" spans="1:22" s="2" customFormat="1" ht="15" customHeight="1">
      <c r="A54" s="12">
        <v>49</v>
      </c>
      <c r="B54" s="33" t="s">
        <v>264</v>
      </c>
      <c r="C54" s="34">
        <v>26613949</v>
      </c>
      <c r="D54" s="33" t="s">
        <v>254</v>
      </c>
      <c r="E54" s="33" t="s">
        <v>255</v>
      </c>
      <c r="F54" s="33" t="s">
        <v>256</v>
      </c>
      <c r="G54" s="8">
        <v>9207905</v>
      </c>
      <c r="H54" s="20" t="s">
        <v>302</v>
      </c>
      <c r="I54" s="12"/>
      <c r="J54" s="13"/>
      <c r="K54" s="12">
        <v>6</v>
      </c>
      <c r="L54" s="13">
        <v>0</v>
      </c>
      <c r="M54" s="12">
        <v>0</v>
      </c>
      <c r="N54" s="13">
        <v>0</v>
      </c>
      <c r="O54" s="12">
        <v>0</v>
      </c>
      <c r="P54" s="13">
        <v>0</v>
      </c>
      <c r="Q54" s="12">
        <v>2</v>
      </c>
      <c r="R54" s="13">
        <f t="shared" si="1"/>
        <v>2</v>
      </c>
      <c r="S54" s="12">
        <v>10</v>
      </c>
      <c r="T54" s="13">
        <v>2.5</v>
      </c>
      <c r="U54" s="12">
        <f t="shared" si="0"/>
        <v>20.5</v>
      </c>
    </row>
    <row r="55" spans="1:22" s="2" customFormat="1" ht="15" customHeight="1">
      <c r="A55" s="12">
        <v>50</v>
      </c>
      <c r="B55" s="33" t="s">
        <v>264</v>
      </c>
      <c r="C55" s="34">
        <v>26685061</v>
      </c>
      <c r="D55" s="33" t="s">
        <v>148</v>
      </c>
      <c r="E55" s="33" t="s">
        <v>257</v>
      </c>
      <c r="F55" s="33" t="s">
        <v>250</v>
      </c>
      <c r="G55" s="8">
        <v>9207930</v>
      </c>
      <c r="H55" s="20" t="s">
        <v>302</v>
      </c>
      <c r="I55" s="12"/>
      <c r="J55" s="13"/>
      <c r="K55" s="13">
        <v>3</v>
      </c>
      <c r="L55" s="13">
        <v>0</v>
      </c>
      <c r="M55" s="13">
        <v>7</v>
      </c>
      <c r="N55" s="13">
        <v>0</v>
      </c>
      <c r="O55" s="13">
        <v>0</v>
      </c>
      <c r="P55" s="13">
        <v>0</v>
      </c>
      <c r="Q55" s="13">
        <v>2</v>
      </c>
      <c r="R55" s="13">
        <f t="shared" si="1"/>
        <v>9</v>
      </c>
      <c r="S55" s="12">
        <v>6</v>
      </c>
      <c r="T55" s="13">
        <v>6</v>
      </c>
      <c r="U55" s="12">
        <f t="shared" si="0"/>
        <v>24</v>
      </c>
    </row>
    <row r="56" spans="1:22" s="2" customFormat="1" ht="15" customHeight="1">
      <c r="A56" s="12">
        <v>51</v>
      </c>
      <c r="B56" s="33" t="s">
        <v>264</v>
      </c>
      <c r="C56" s="34">
        <v>27992778</v>
      </c>
      <c r="D56" s="33" t="s">
        <v>4</v>
      </c>
      <c r="E56" s="33" t="s">
        <v>258</v>
      </c>
      <c r="F56" s="33" t="s">
        <v>259</v>
      </c>
      <c r="G56" s="8">
        <v>9221683</v>
      </c>
      <c r="H56" s="20" t="s">
        <v>302</v>
      </c>
      <c r="I56" s="12"/>
      <c r="J56" s="13"/>
      <c r="K56" s="12">
        <v>3</v>
      </c>
      <c r="L56" s="13">
        <v>0</v>
      </c>
      <c r="M56" s="12">
        <v>7</v>
      </c>
      <c r="N56" s="13">
        <v>0</v>
      </c>
      <c r="O56" s="12">
        <v>0</v>
      </c>
      <c r="P56" s="13">
        <v>0</v>
      </c>
      <c r="Q56" s="12">
        <v>0</v>
      </c>
      <c r="R56" s="13">
        <f t="shared" si="1"/>
        <v>7</v>
      </c>
      <c r="S56" s="12">
        <v>7</v>
      </c>
      <c r="T56" s="13">
        <v>0</v>
      </c>
      <c r="U56" s="12">
        <f t="shared" si="0"/>
        <v>17</v>
      </c>
    </row>
    <row r="57" spans="1:22" s="2" customFormat="1" ht="15" customHeight="1">
      <c r="A57" s="12">
        <v>52</v>
      </c>
      <c r="B57" s="33" t="s">
        <v>264</v>
      </c>
      <c r="C57" s="34">
        <v>26728898</v>
      </c>
      <c r="D57" s="33" t="s">
        <v>22</v>
      </c>
      <c r="E57" s="33" t="s">
        <v>120</v>
      </c>
      <c r="F57" s="33" t="s">
        <v>260</v>
      </c>
      <c r="G57" s="8">
        <v>9220955</v>
      </c>
      <c r="H57" s="20" t="s">
        <v>302</v>
      </c>
      <c r="I57" s="12"/>
      <c r="J57" s="13"/>
      <c r="K57" s="12">
        <v>3</v>
      </c>
      <c r="L57" s="13">
        <v>0</v>
      </c>
      <c r="M57" s="12">
        <v>7</v>
      </c>
      <c r="N57" s="13">
        <v>0</v>
      </c>
      <c r="O57" s="12">
        <v>0</v>
      </c>
      <c r="P57" s="13">
        <v>0</v>
      </c>
      <c r="Q57" s="12">
        <v>0</v>
      </c>
      <c r="R57" s="13">
        <f t="shared" si="1"/>
        <v>7</v>
      </c>
      <c r="S57" s="12">
        <v>10</v>
      </c>
      <c r="T57" s="13">
        <v>4.5</v>
      </c>
      <c r="U57" s="12">
        <f t="shared" si="0"/>
        <v>24.5</v>
      </c>
    </row>
    <row r="58" spans="1:22" s="2" customFormat="1" ht="15" customHeight="1">
      <c r="A58" s="12">
        <v>53</v>
      </c>
      <c r="B58" s="33" t="s">
        <v>264</v>
      </c>
      <c r="C58" s="34">
        <v>26697255</v>
      </c>
      <c r="D58" s="33" t="s">
        <v>261</v>
      </c>
      <c r="E58" s="33" t="s">
        <v>46</v>
      </c>
      <c r="F58" s="33" t="s">
        <v>262</v>
      </c>
      <c r="G58" s="8">
        <v>9220558</v>
      </c>
      <c r="H58" s="20" t="s">
        <v>302</v>
      </c>
      <c r="I58" s="12"/>
      <c r="J58" s="13"/>
      <c r="K58" s="16">
        <v>6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2</v>
      </c>
      <c r="R58" s="16">
        <f t="shared" ref="R58:R59" si="5">SUM(L58:Q58)</f>
        <v>2</v>
      </c>
      <c r="S58" s="16">
        <v>10</v>
      </c>
      <c r="T58" s="16">
        <v>7</v>
      </c>
      <c r="U58" s="16">
        <f t="shared" si="0"/>
        <v>25</v>
      </c>
      <c r="V58"/>
    </row>
    <row r="59" spans="1:22" s="2" customFormat="1" ht="15" customHeight="1">
      <c r="A59" s="12">
        <v>54</v>
      </c>
      <c r="B59" s="33" t="s">
        <v>264</v>
      </c>
      <c r="C59" s="34">
        <v>26644652</v>
      </c>
      <c r="D59" s="33" t="s">
        <v>43</v>
      </c>
      <c r="E59" s="33" t="s">
        <v>16</v>
      </c>
      <c r="F59" s="33" t="s">
        <v>265</v>
      </c>
      <c r="G59" s="8">
        <v>9220500</v>
      </c>
      <c r="H59" s="20" t="s">
        <v>302</v>
      </c>
      <c r="I59" s="12"/>
      <c r="J59" s="13"/>
      <c r="K59" s="16">
        <v>6</v>
      </c>
      <c r="L59" s="16">
        <v>0</v>
      </c>
      <c r="M59" s="16">
        <v>0</v>
      </c>
      <c r="N59" s="16">
        <v>0</v>
      </c>
      <c r="O59" s="16">
        <v>0</v>
      </c>
      <c r="P59" s="16">
        <v>3.5</v>
      </c>
      <c r="Q59" s="16">
        <v>2</v>
      </c>
      <c r="R59" s="16">
        <f t="shared" si="5"/>
        <v>5.5</v>
      </c>
      <c r="S59" s="16">
        <v>10</v>
      </c>
      <c r="T59" s="16">
        <v>0</v>
      </c>
      <c r="U59" s="16">
        <f t="shared" si="0"/>
        <v>21.5</v>
      </c>
    </row>
    <row r="60" spans="1:22" s="2" customFormat="1" ht="15" customHeight="1">
      <c r="A60" s="12">
        <v>55</v>
      </c>
      <c r="B60" s="33" t="s">
        <v>264</v>
      </c>
      <c r="C60" s="34">
        <v>26682634</v>
      </c>
      <c r="D60" s="33" t="s">
        <v>266</v>
      </c>
      <c r="E60" s="33" t="s">
        <v>267</v>
      </c>
      <c r="F60" s="33" t="s">
        <v>169</v>
      </c>
      <c r="G60" s="8">
        <v>9222492</v>
      </c>
      <c r="H60" s="20" t="s">
        <v>302</v>
      </c>
      <c r="I60" s="12"/>
      <c r="J60" s="13"/>
      <c r="K60" s="12">
        <v>6</v>
      </c>
      <c r="L60" s="13">
        <v>0</v>
      </c>
      <c r="M60" s="12">
        <v>0</v>
      </c>
      <c r="N60" s="13">
        <v>0</v>
      </c>
      <c r="O60" s="12">
        <v>4</v>
      </c>
      <c r="P60" s="13">
        <v>0</v>
      </c>
      <c r="Q60" s="12">
        <v>2</v>
      </c>
      <c r="R60" s="13">
        <f t="shared" si="1"/>
        <v>6</v>
      </c>
      <c r="S60" s="12">
        <v>10</v>
      </c>
      <c r="T60" s="13">
        <v>4.5</v>
      </c>
      <c r="U60" s="12">
        <f t="shared" si="0"/>
        <v>26.5</v>
      </c>
    </row>
    <row r="61" spans="1:22" s="2" customFormat="1" ht="15" customHeight="1">
      <c r="A61" s="12">
        <v>56</v>
      </c>
      <c r="B61" s="33" t="s">
        <v>264</v>
      </c>
      <c r="C61" s="34">
        <v>40479746</v>
      </c>
      <c r="D61" s="33" t="s">
        <v>186</v>
      </c>
      <c r="E61" s="33" t="s">
        <v>268</v>
      </c>
      <c r="F61" s="33" t="s">
        <v>269</v>
      </c>
      <c r="G61" s="8">
        <v>9222248</v>
      </c>
      <c r="H61" s="20" t="s">
        <v>302</v>
      </c>
      <c r="I61" s="12"/>
      <c r="J61" s="13"/>
      <c r="K61" s="12">
        <v>3</v>
      </c>
      <c r="L61" s="13">
        <v>0</v>
      </c>
      <c r="M61" s="12">
        <v>0</v>
      </c>
      <c r="N61" s="13">
        <v>0</v>
      </c>
      <c r="O61" s="12">
        <v>0</v>
      </c>
      <c r="P61" s="13">
        <v>0</v>
      </c>
      <c r="Q61" s="12">
        <v>0</v>
      </c>
      <c r="R61" s="13">
        <f t="shared" ref="R61" si="6">SUM(L61:Q61)</f>
        <v>0</v>
      </c>
      <c r="S61" s="12">
        <v>7.5</v>
      </c>
      <c r="T61" s="12">
        <v>1.5</v>
      </c>
      <c r="U61" s="12">
        <f t="shared" ref="U61" si="7">K61+R61+S61+T61</f>
        <v>12</v>
      </c>
    </row>
    <row r="62" spans="1:22" s="4" customFormat="1" ht="15" customHeight="1">
      <c r="A62" s="12">
        <v>57</v>
      </c>
      <c r="B62" s="33" t="s">
        <v>264</v>
      </c>
      <c r="C62" s="35">
        <v>26682422</v>
      </c>
      <c r="D62" s="33" t="s">
        <v>270</v>
      </c>
      <c r="E62" s="33" t="s">
        <v>271</v>
      </c>
      <c r="F62" s="33" t="s">
        <v>272</v>
      </c>
      <c r="G62" s="22">
        <v>9222115</v>
      </c>
      <c r="H62" s="20" t="s">
        <v>302</v>
      </c>
      <c r="I62" s="23"/>
      <c r="J62" s="24"/>
      <c r="K62" s="16">
        <v>3</v>
      </c>
      <c r="L62" s="16">
        <v>0</v>
      </c>
      <c r="M62" s="16">
        <v>0</v>
      </c>
      <c r="N62" s="16">
        <v>0</v>
      </c>
      <c r="O62" s="16">
        <v>0</v>
      </c>
      <c r="P62" s="16">
        <v>3.5</v>
      </c>
      <c r="Q62" s="16">
        <v>2</v>
      </c>
      <c r="R62" s="16">
        <f>SUM(L62:Q62)</f>
        <v>5.5</v>
      </c>
      <c r="S62" s="16">
        <v>9</v>
      </c>
      <c r="T62" s="16">
        <v>1.5</v>
      </c>
      <c r="U62" s="16">
        <f>K62+R62+S62+T62</f>
        <v>19</v>
      </c>
    </row>
    <row r="63" spans="1:22" s="2" customFormat="1" ht="15" customHeight="1">
      <c r="A63" s="12">
        <v>58</v>
      </c>
      <c r="B63" s="33" t="s">
        <v>264</v>
      </c>
      <c r="C63" s="34">
        <v>26685156</v>
      </c>
      <c r="D63" s="33" t="s">
        <v>276</v>
      </c>
      <c r="E63" s="33" t="s">
        <v>64</v>
      </c>
      <c r="F63" s="33" t="s">
        <v>277</v>
      </c>
      <c r="G63" s="8">
        <v>9222255</v>
      </c>
      <c r="H63" s="14" t="s">
        <v>302</v>
      </c>
      <c r="I63" s="12"/>
      <c r="J63" s="13"/>
      <c r="K63" s="16">
        <v>6</v>
      </c>
      <c r="L63" s="16">
        <v>0</v>
      </c>
      <c r="M63" s="16">
        <v>7</v>
      </c>
      <c r="N63" s="16">
        <v>0</v>
      </c>
      <c r="O63" s="16">
        <v>0</v>
      </c>
      <c r="P63" s="16">
        <v>0</v>
      </c>
      <c r="Q63" s="16">
        <v>2</v>
      </c>
      <c r="R63" s="16">
        <f t="shared" ref="R63:R64" si="8">SUM(L63:Q63)</f>
        <v>9</v>
      </c>
      <c r="S63" s="16">
        <v>10</v>
      </c>
      <c r="T63" s="16">
        <v>10.5</v>
      </c>
      <c r="U63" s="16">
        <f t="shared" ref="U63:U64" si="9">K63+R63+S63+T63</f>
        <v>35.5</v>
      </c>
    </row>
    <row r="64" spans="1:22" s="2" customFormat="1" ht="15" customHeight="1">
      <c r="A64" s="12">
        <v>59</v>
      </c>
      <c r="B64" s="33" t="s">
        <v>264</v>
      </c>
      <c r="C64" s="36">
        <v>26613592</v>
      </c>
      <c r="D64" s="33" t="s">
        <v>28</v>
      </c>
      <c r="E64" s="33" t="s">
        <v>100</v>
      </c>
      <c r="F64" s="33" t="s">
        <v>101</v>
      </c>
      <c r="G64" s="8">
        <v>9221792</v>
      </c>
      <c r="H64" s="16" t="s">
        <v>302</v>
      </c>
      <c r="I64" s="16"/>
      <c r="J64" s="16"/>
      <c r="K64" s="16">
        <v>6</v>
      </c>
      <c r="L64" s="16">
        <v>0</v>
      </c>
      <c r="M64" s="16">
        <v>0</v>
      </c>
      <c r="N64" s="16">
        <v>5</v>
      </c>
      <c r="O64" s="16">
        <v>4</v>
      </c>
      <c r="P64" s="16">
        <v>0</v>
      </c>
      <c r="Q64" s="16">
        <v>2</v>
      </c>
      <c r="R64" s="16">
        <f t="shared" si="8"/>
        <v>11</v>
      </c>
      <c r="S64" s="16">
        <v>10</v>
      </c>
      <c r="T64" s="16">
        <v>14</v>
      </c>
      <c r="U64" s="16">
        <f t="shared" si="9"/>
        <v>41</v>
      </c>
    </row>
    <row r="67" spans="1:21" ht="15.75">
      <c r="A67" s="52" t="s">
        <v>309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</row>
    <row r="68" spans="1:21" ht="15.75">
      <c r="A68" s="52" t="s">
        <v>310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</row>
    <row r="69" spans="1:21" ht="25.35" customHeight="1">
      <c r="A69" s="53" t="s">
        <v>312</v>
      </c>
      <c r="B69" s="79" t="s">
        <v>313</v>
      </c>
      <c r="C69" s="79" t="s">
        <v>314</v>
      </c>
      <c r="D69" s="79" t="s">
        <v>315</v>
      </c>
      <c r="E69" s="79" t="s">
        <v>316</v>
      </c>
      <c r="F69" s="79" t="s">
        <v>317</v>
      </c>
      <c r="G69" s="55" t="s">
        <v>318</v>
      </c>
      <c r="H69" s="57" t="s">
        <v>319</v>
      </c>
      <c r="I69" s="61" t="s">
        <v>320</v>
      </c>
      <c r="J69" s="63"/>
      <c r="K69" s="57" t="s">
        <v>321</v>
      </c>
      <c r="L69" s="61" t="s">
        <v>322</v>
      </c>
      <c r="M69" s="62"/>
      <c r="N69" s="62"/>
      <c r="O69" s="62"/>
      <c r="P69" s="62"/>
      <c r="Q69" s="62"/>
      <c r="R69" s="63"/>
      <c r="S69" s="57" t="s">
        <v>323</v>
      </c>
      <c r="T69" s="57" t="s">
        <v>324</v>
      </c>
      <c r="U69" s="53" t="s">
        <v>325</v>
      </c>
    </row>
    <row r="70" spans="1:21" ht="54.75" customHeight="1">
      <c r="A70" s="78"/>
      <c r="B70" s="80"/>
      <c r="C70" s="80"/>
      <c r="D70" s="80"/>
      <c r="E70" s="80"/>
      <c r="F70" s="80"/>
      <c r="G70" s="81"/>
      <c r="H70" s="82"/>
      <c r="I70" s="10" t="s">
        <v>326</v>
      </c>
      <c r="J70" s="10" t="s">
        <v>327</v>
      </c>
      <c r="K70" s="58"/>
      <c r="L70" s="10" t="s">
        <v>328</v>
      </c>
      <c r="M70" s="10" t="s">
        <v>329</v>
      </c>
      <c r="N70" s="10" t="s">
        <v>330</v>
      </c>
      <c r="O70" s="10" t="s">
        <v>331</v>
      </c>
      <c r="P70" s="10" t="s">
        <v>332</v>
      </c>
      <c r="Q70" s="10" t="s">
        <v>333</v>
      </c>
      <c r="R70" s="11" t="s">
        <v>334</v>
      </c>
      <c r="S70" s="58"/>
      <c r="T70" s="58"/>
      <c r="U70" s="54"/>
    </row>
    <row r="71" spans="1:21" s="2" customFormat="1" ht="15" customHeight="1">
      <c r="A71" s="12">
        <v>1</v>
      </c>
      <c r="B71" s="28" t="s">
        <v>264</v>
      </c>
      <c r="C71" s="34">
        <v>40713278</v>
      </c>
      <c r="D71" s="33" t="s">
        <v>193</v>
      </c>
      <c r="E71" s="33" t="s">
        <v>281</v>
      </c>
      <c r="F71" s="33" t="s">
        <v>282</v>
      </c>
      <c r="G71" s="8">
        <v>9207727</v>
      </c>
      <c r="H71" s="14" t="s">
        <v>302</v>
      </c>
      <c r="I71" s="12"/>
      <c r="J71" s="13"/>
      <c r="K71" s="16">
        <v>6</v>
      </c>
      <c r="L71" s="16">
        <v>0</v>
      </c>
      <c r="M71" s="16">
        <v>0</v>
      </c>
      <c r="N71" s="16">
        <v>0</v>
      </c>
      <c r="O71" s="16">
        <v>0</v>
      </c>
      <c r="P71" s="16">
        <v>3.5</v>
      </c>
      <c r="Q71" s="16">
        <v>2</v>
      </c>
      <c r="R71" s="16">
        <f t="shared" ref="R71:R72" si="10">SUM(L71:Q71)</f>
        <v>5.5</v>
      </c>
      <c r="S71" s="16">
        <v>8</v>
      </c>
      <c r="T71" s="16">
        <v>0</v>
      </c>
      <c r="U71" s="16">
        <f t="shared" ref="U71:U72" si="11">K71+R71+S71+T71</f>
        <v>19.5</v>
      </c>
    </row>
    <row r="72" spans="1:21" s="2" customFormat="1" ht="15" customHeight="1">
      <c r="A72" s="12">
        <v>2</v>
      </c>
      <c r="B72" s="28" t="s">
        <v>264</v>
      </c>
      <c r="C72" s="34">
        <v>26689427</v>
      </c>
      <c r="D72" s="33" t="s">
        <v>278</v>
      </c>
      <c r="E72" s="33" t="s">
        <v>279</v>
      </c>
      <c r="F72" s="33" t="s">
        <v>280</v>
      </c>
      <c r="G72" s="8">
        <v>9222549</v>
      </c>
      <c r="H72" s="14" t="s">
        <v>302</v>
      </c>
      <c r="I72" s="12"/>
      <c r="J72" s="13"/>
      <c r="K72" s="16">
        <v>3</v>
      </c>
      <c r="L72" s="16">
        <v>0</v>
      </c>
      <c r="M72" s="16">
        <v>7</v>
      </c>
      <c r="N72" s="16">
        <v>0</v>
      </c>
      <c r="O72" s="16">
        <v>0</v>
      </c>
      <c r="P72" s="16">
        <v>0</v>
      </c>
      <c r="Q72" s="16">
        <v>0</v>
      </c>
      <c r="R72" s="16">
        <f t="shared" si="10"/>
        <v>7</v>
      </c>
      <c r="S72" s="16">
        <v>10</v>
      </c>
      <c r="T72" s="16">
        <v>1.5</v>
      </c>
      <c r="U72" s="16">
        <f t="shared" si="11"/>
        <v>21.5</v>
      </c>
    </row>
  </sheetData>
  <autoFilter ref="A5:U64">
    <sortState ref="A37:V37">
      <sortCondition sortBy="cellColor" ref="C5:C67" dxfId="0"/>
    </sortState>
  </autoFilter>
  <mergeCells count="32">
    <mergeCell ref="L4:R4"/>
    <mergeCell ref="S4:S5"/>
    <mergeCell ref="T4:T5"/>
    <mergeCell ref="U4:U5"/>
    <mergeCell ref="A2:U2"/>
    <mergeCell ref="A3:U3"/>
    <mergeCell ref="F4:F5"/>
    <mergeCell ref="G4:G5"/>
    <mergeCell ref="H4:H5"/>
    <mergeCell ref="I4:J4"/>
    <mergeCell ref="K4:K5"/>
    <mergeCell ref="A4:A5"/>
    <mergeCell ref="B4:B5"/>
    <mergeCell ref="C4:C5"/>
    <mergeCell ref="D4:D5"/>
    <mergeCell ref="E4:E5"/>
    <mergeCell ref="A67:U67"/>
    <mergeCell ref="A68:U68"/>
    <mergeCell ref="A69:A70"/>
    <mergeCell ref="B69:B70"/>
    <mergeCell ref="C69:C70"/>
    <mergeCell ref="D69:D70"/>
    <mergeCell ref="E69:E70"/>
    <mergeCell ref="F69:F70"/>
    <mergeCell ref="G69:G70"/>
    <mergeCell ref="H69:H70"/>
    <mergeCell ref="I69:J69"/>
    <mergeCell ref="K69:K70"/>
    <mergeCell ref="L69:R69"/>
    <mergeCell ref="S69:S70"/>
    <mergeCell ref="T69:T70"/>
    <mergeCell ref="U69:U70"/>
  </mergeCells>
  <pageMargins left="0.25" right="0.25" top="0.75" bottom="0.75" header="0.3" footer="0.3"/>
  <pageSetup scale="82" fitToHeight="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="120" zoomScaleNormal="120" workbookViewId="0">
      <selection activeCell="L9" sqref="L9"/>
    </sheetView>
  </sheetViews>
  <sheetFormatPr baseColWidth="10" defaultRowHeight="12.75"/>
  <cols>
    <col min="2" max="2" width="11.1640625" bestFit="1" customWidth="1"/>
    <col min="3" max="3" width="11.33203125" bestFit="1" customWidth="1"/>
    <col min="4" max="4" width="10.83203125" bestFit="1" customWidth="1"/>
    <col min="5" max="5" width="18.5" bestFit="1" customWidth="1"/>
    <col min="6" max="6" width="11.5" bestFit="1" customWidth="1"/>
    <col min="7" max="7" width="11.1640625" bestFit="1" customWidth="1"/>
    <col min="8" max="8" width="11" bestFit="1" customWidth="1"/>
    <col min="9" max="9" width="33.83203125" bestFit="1" customWidth="1"/>
  </cols>
  <sheetData>
    <row r="1" spans="1:18" ht="150" customHeight="1"/>
    <row r="2" spans="1:18" ht="45.75" customHeight="1">
      <c r="A2" s="52" t="s">
        <v>303</v>
      </c>
      <c r="B2" s="52"/>
      <c r="C2" s="52"/>
      <c r="D2" s="52"/>
      <c r="E2" s="52"/>
      <c r="F2" s="52"/>
      <c r="G2" s="52"/>
      <c r="H2" s="52"/>
      <c r="I2" s="52"/>
    </row>
    <row r="3" spans="1:18" ht="45.75" customHeight="1">
      <c r="A3" s="49" t="s">
        <v>312</v>
      </c>
      <c r="B3" s="49" t="s">
        <v>314</v>
      </c>
      <c r="C3" s="49" t="s">
        <v>315</v>
      </c>
      <c r="D3" s="49" t="s">
        <v>316</v>
      </c>
      <c r="E3" s="49" t="s">
        <v>317</v>
      </c>
      <c r="F3" s="49" t="s">
        <v>318</v>
      </c>
      <c r="G3" s="49" t="s">
        <v>319</v>
      </c>
      <c r="H3" s="49" t="s">
        <v>305</v>
      </c>
      <c r="I3" s="49" t="s">
        <v>306</v>
      </c>
    </row>
    <row r="4" spans="1:18" s="2" customFormat="1" ht="15" customHeight="1">
      <c r="A4" s="12">
        <v>1</v>
      </c>
      <c r="B4" s="21">
        <v>26600981</v>
      </c>
      <c r="C4" s="46" t="s">
        <v>274</v>
      </c>
      <c r="D4" s="46" t="s">
        <v>38</v>
      </c>
      <c r="E4" s="46" t="s">
        <v>275</v>
      </c>
      <c r="F4" s="8">
        <v>9226336</v>
      </c>
      <c r="G4" s="20" t="s">
        <v>302</v>
      </c>
      <c r="H4" s="16" t="s">
        <v>291</v>
      </c>
      <c r="I4" s="16" t="s">
        <v>273</v>
      </c>
    </row>
    <row r="5" spans="1:18" s="2" customFormat="1" ht="15" customHeight="1">
      <c r="A5" s="12">
        <v>2</v>
      </c>
      <c r="B5" s="21">
        <v>26685750</v>
      </c>
      <c r="C5" s="46" t="s">
        <v>10</v>
      </c>
      <c r="D5" s="46" t="s">
        <v>155</v>
      </c>
      <c r="E5" s="46" t="s">
        <v>263</v>
      </c>
      <c r="F5" s="8">
        <v>9220652</v>
      </c>
      <c r="G5" s="20" t="s">
        <v>302</v>
      </c>
      <c r="H5" s="16" t="s">
        <v>291</v>
      </c>
      <c r="I5" s="16" t="s">
        <v>283</v>
      </c>
    </row>
    <row r="6" spans="1:18" s="2" customFormat="1" ht="15" customHeight="1">
      <c r="A6" s="12">
        <v>3</v>
      </c>
      <c r="B6" s="25">
        <v>4140077</v>
      </c>
      <c r="C6" s="46" t="s">
        <v>125</v>
      </c>
      <c r="D6" s="46" t="s">
        <v>126</v>
      </c>
      <c r="E6" s="26" t="s">
        <v>127</v>
      </c>
      <c r="F6" s="8">
        <v>9207647</v>
      </c>
      <c r="G6" s="16" t="s">
        <v>302</v>
      </c>
      <c r="H6" s="16" t="s">
        <v>291</v>
      </c>
      <c r="I6" s="16" t="s">
        <v>307</v>
      </c>
    </row>
    <row r="7" spans="1:18" s="2" customFormat="1" ht="15" customHeight="1">
      <c r="A7" s="12">
        <v>4</v>
      </c>
      <c r="B7" s="25">
        <v>41614617</v>
      </c>
      <c r="C7" s="46" t="s">
        <v>152</v>
      </c>
      <c r="D7" s="46" t="s">
        <v>83</v>
      </c>
      <c r="E7" s="26" t="s">
        <v>153</v>
      </c>
      <c r="F7" s="8">
        <v>9219876</v>
      </c>
      <c r="G7" s="16" t="s">
        <v>302</v>
      </c>
      <c r="H7" s="16" t="s">
        <v>291</v>
      </c>
      <c r="I7" s="16" t="s">
        <v>307</v>
      </c>
    </row>
    <row r="8" spans="1:18" s="2" customFormat="1" ht="15" customHeight="1">
      <c r="A8" s="12">
        <v>5</v>
      </c>
      <c r="B8" s="25">
        <v>26693607</v>
      </c>
      <c r="C8" s="46" t="s">
        <v>4</v>
      </c>
      <c r="D8" s="46" t="s">
        <v>130</v>
      </c>
      <c r="E8" s="26" t="s">
        <v>163</v>
      </c>
      <c r="F8" s="8">
        <v>9219730</v>
      </c>
      <c r="G8" s="16" t="s">
        <v>302</v>
      </c>
      <c r="H8" s="16" t="s">
        <v>291</v>
      </c>
      <c r="I8" s="16" t="s">
        <v>307</v>
      </c>
      <c r="J8" s="3"/>
    </row>
    <row r="9" spans="1:18" s="3" customFormat="1">
      <c r="A9" s="12">
        <v>6</v>
      </c>
      <c r="B9" s="25">
        <v>45923266</v>
      </c>
      <c r="C9" s="46" t="s">
        <v>22</v>
      </c>
      <c r="D9" s="46" t="s">
        <v>23</v>
      </c>
      <c r="E9" s="46" t="s">
        <v>24</v>
      </c>
      <c r="F9" s="8">
        <v>9220640</v>
      </c>
      <c r="G9" s="16" t="s">
        <v>302</v>
      </c>
      <c r="H9" s="16" t="s">
        <v>291</v>
      </c>
      <c r="I9" s="16" t="s">
        <v>307</v>
      </c>
    </row>
    <row r="10" spans="1:18" s="3" customFormat="1">
      <c r="A10" s="12">
        <v>7</v>
      </c>
      <c r="B10" s="16">
        <v>27048670</v>
      </c>
      <c r="C10" s="46" t="s">
        <v>4</v>
      </c>
      <c r="D10" s="46" t="s">
        <v>11</v>
      </c>
      <c r="E10" s="46" t="s">
        <v>293</v>
      </c>
      <c r="F10" s="16">
        <v>9225601</v>
      </c>
      <c r="G10" s="16" t="s">
        <v>302</v>
      </c>
      <c r="H10" s="16" t="s">
        <v>291</v>
      </c>
      <c r="I10" s="16" t="s">
        <v>273</v>
      </c>
    </row>
    <row r="11" spans="1:18" s="3" customFormat="1">
      <c r="A11" s="12">
        <v>8</v>
      </c>
      <c r="B11" s="16">
        <v>26685889</v>
      </c>
      <c r="C11" s="46" t="s">
        <v>294</v>
      </c>
      <c r="D11" s="46" t="s">
        <v>295</v>
      </c>
      <c r="E11" s="46" t="s">
        <v>296</v>
      </c>
      <c r="F11" s="16">
        <v>9226983</v>
      </c>
      <c r="G11" s="16" t="s">
        <v>302</v>
      </c>
      <c r="H11" s="16" t="s">
        <v>291</v>
      </c>
      <c r="I11" s="16" t="s">
        <v>273</v>
      </c>
    </row>
    <row r="12" spans="1:18" s="3" customFormat="1">
      <c r="A12" s="12">
        <v>9</v>
      </c>
      <c r="B12" s="16">
        <v>26729248</v>
      </c>
      <c r="C12" s="46" t="s">
        <v>297</v>
      </c>
      <c r="D12" s="46" t="s">
        <v>295</v>
      </c>
      <c r="E12" s="46" t="s">
        <v>298</v>
      </c>
      <c r="F12" s="16">
        <v>9221438</v>
      </c>
      <c r="G12" s="16" t="s">
        <v>302</v>
      </c>
      <c r="H12" s="16" t="s">
        <v>291</v>
      </c>
      <c r="I12" s="16" t="s">
        <v>299</v>
      </c>
      <c r="J12" s="2"/>
    </row>
    <row r="13" spans="1:18" s="2" customFormat="1" ht="15" customHeight="1">
      <c r="A13" s="12">
        <v>10</v>
      </c>
      <c r="B13" s="21">
        <v>41938401</v>
      </c>
      <c r="C13" s="46" t="s">
        <v>230</v>
      </c>
      <c r="D13" s="46" t="s">
        <v>43</v>
      </c>
      <c r="E13" s="46" t="s">
        <v>129</v>
      </c>
      <c r="F13" s="8">
        <v>9219969</v>
      </c>
      <c r="G13" s="20" t="s">
        <v>302</v>
      </c>
      <c r="H13" s="16" t="s">
        <v>291</v>
      </c>
      <c r="I13" s="16" t="s">
        <v>307</v>
      </c>
    </row>
    <row r="14" spans="1:18" s="2" customFormat="1" ht="15" customHeight="1">
      <c r="A14" s="12">
        <v>11</v>
      </c>
      <c r="B14" s="21">
        <v>40184750</v>
      </c>
      <c r="C14" s="46" t="s">
        <v>121</v>
      </c>
      <c r="D14" s="46" t="s">
        <v>51</v>
      </c>
      <c r="E14" s="46" t="s">
        <v>233</v>
      </c>
      <c r="F14" s="8">
        <v>9207729</v>
      </c>
      <c r="G14" s="20" t="s">
        <v>302</v>
      </c>
      <c r="H14" s="16" t="s">
        <v>291</v>
      </c>
      <c r="I14" s="16" t="s">
        <v>307</v>
      </c>
      <c r="J14"/>
    </row>
    <row r="15" spans="1:18" s="2" customFormat="1" ht="15" customHeight="1">
      <c r="A15" s="12">
        <v>12</v>
      </c>
      <c r="B15" s="21">
        <v>40089744</v>
      </c>
      <c r="C15" s="46" t="s">
        <v>19</v>
      </c>
      <c r="D15" s="46" t="s">
        <v>20</v>
      </c>
      <c r="E15" s="46" t="s">
        <v>21</v>
      </c>
      <c r="F15" s="16">
        <v>9208021</v>
      </c>
      <c r="G15" s="20" t="s">
        <v>302</v>
      </c>
      <c r="H15" s="16" t="s">
        <v>291</v>
      </c>
      <c r="I15" s="16" t="s">
        <v>307</v>
      </c>
      <c r="J15"/>
      <c r="K15"/>
      <c r="L15"/>
      <c r="M15"/>
      <c r="N15"/>
      <c r="O15"/>
      <c r="P15"/>
      <c r="Q15"/>
      <c r="R15"/>
    </row>
  </sheetData>
  <mergeCells count="1">
    <mergeCell ref="A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INICIAL</vt:lpstr>
      <vt:lpstr>PRIMARIA</vt:lpstr>
      <vt:lpstr>SECUNDARIA</vt:lpstr>
      <vt:lpstr>NO APTOS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PRELIMINAR ENC.DIR.2024-1.xlsx</dc:title>
  <dc:creator>CARLOS LEÓN</dc:creator>
  <cp:lastModifiedBy>Carlos León</cp:lastModifiedBy>
  <cp:lastPrinted>2024-03-12T20:39:22Z</cp:lastPrinted>
  <dcterms:created xsi:type="dcterms:W3CDTF">2024-02-18T15:51:38Z</dcterms:created>
  <dcterms:modified xsi:type="dcterms:W3CDTF">2024-03-13T22:47:16Z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2024-01-30T00:00:00Z</vt:filetime>
  </property>
  <property fmtid="{D5CDD505-2E9C-101B-9397-08002B2CF9AE}" pid="3" name="LastSaved">
    <vt:filetime>2024-02-18T00:00:00Z</vt:filetime>
  </property>
  <property fmtid="{D5CDD505-2E9C-101B-9397-08002B2CF9AE}" pid="4" name="Producer">
    <vt:lpwstr>3-Heights(TM) PDF Security Shell 4.8.25.2 (http://www.pdf-tools.com)</vt:lpwstr>
  </property>
</Properties>
</file>